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mayac\Desktop\MANUALES CALIDAD\APROBADOS\FORMATOS\ASISTENCIAL\ODONTOLOGIA\carpeta nueva odontologia 061114\"/>
    </mc:Choice>
  </mc:AlternateContent>
  <bookViews>
    <workbookView xWindow="480" yWindow="120" windowWidth="14115" windowHeight="4680"/>
  </bookViews>
  <sheets>
    <sheet name="lista de chequeo " sheetId="1" r:id="rId1"/>
    <sheet name="plan de Mej " sheetId="2" r:id="rId2"/>
    <sheet name="indicaciones Plan Mej" sheetId="3" r:id="rId3"/>
  </sheets>
  <calcPr calcId="152511"/>
</workbook>
</file>

<file path=xl/calcChain.xml><?xml version="1.0" encoding="utf-8"?>
<calcChain xmlns="http://schemas.openxmlformats.org/spreadsheetml/2006/main">
  <c r="I104" i="1" l="1"/>
  <c r="I98" i="1"/>
  <c r="I91" i="1"/>
  <c r="I85" i="1"/>
  <c r="I82" i="1"/>
  <c r="I75" i="1"/>
  <c r="I55" i="1"/>
  <c r="I22" i="1"/>
  <c r="I28" i="1"/>
  <c r="I39" i="1"/>
  <c r="I49" i="1"/>
  <c r="I67" i="1"/>
  <c r="C119" i="1" l="1"/>
</calcChain>
</file>

<file path=xl/sharedStrings.xml><?xml version="1.0" encoding="utf-8"?>
<sst xmlns="http://schemas.openxmlformats.org/spreadsheetml/2006/main" count="271" uniqueCount="242">
  <si>
    <t>CENTRO DE ATENCION</t>
  </si>
  <si>
    <t>FECHA</t>
  </si>
  <si>
    <t>NOMBRE DIRECTOR</t>
  </si>
  <si>
    <t>ITEM</t>
  </si>
  <si>
    <t>PARAMETRO</t>
  </si>
  <si>
    <t>SI</t>
  </si>
  <si>
    <t>HALLAZGO</t>
  </si>
  <si>
    <t>NOMBRE PROFESIONAL</t>
  </si>
  <si>
    <t>LISTA DE CHEQUEO PARA SERVICIO DE ODONTOLOGIA</t>
  </si>
  <si>
    <t>El personal asistencial se encuentra capacitado en la normatividad vigente relacionada con el programa de salud Bucal (descripcion en porcentaje de la cantidad de funcionarios)</t>
  </si>
  <si>
    <t xml:space="preserve">La IPS cuenta con un programa permanente o de socialización para su personal asistencial y administrativo, en el cual incluya el programa de Salud Bucal, acorde con las necesidades del servicio de Odontologia y conducente al optimo desempeño de los funcionarios del area de salud Bucal. </t>
  </si>
  <si>
    <t>El personal asistencial  del servicio de odontologia conoce las Metas institucionales, municipales y de las ESP para la atención de su población beneficiaria.</t>
  </si>
  <si>
    <t>El Talento Humano del servicio conoce el volumen de población atender de acuerdo con el tipo de aseguramiento.</t>
  </si>
  <si>
    <t>Adelanta el coordinador de Odontologia de la entidad gestion para lograr las meta anuales propuestas y relacionadas con el programa de Salud Bucal.</t>
  </si>
  <si>
    <t>Los odontologos conocen y hacen uso de indicadores basicos para el servicio de odontologia</t>
  </si>
  <si>
    <t>RECURSO HUMANO</t>
  </si>
  <si>
    <t>ATENCION INTEGRAL</t>
  </si>
  <si>
    <t>Con cuales actores sociales se articula el servicio de odontologia</t>
  </si>
  <si>
    <t>La institución cuenta con un dignostico de la situación real en salud bucal de la población atendida.</t>
  </si>
  <si>
    <t xml:space="preserve">Se realizan demanda inducida intra o extra institucional y se hace seguimiento de la misma. </t>
  </si>
  <si>
    <t>Se realiza el COVE institucional y se analiza en este los indices de morbilidad bucodental, Revisar Actas.</t>
  </si>
  <si>
    <t>La institución cuenta con un registro de atencíon de atención integral para la consulta al menor de 1 año?.</t>
  </si>
  <si>
    <t>SEGUIMIENTO Y MONITOREO</t>
  </si>
  <si>
    <t>Se elabora, implementa y analiza la efectividad de estrategias a nivel institucional orientadas a disminuir la prevalencia de patologias bucodentales en la poblacion usuaria. Revisar actas.</t>
  </si>
  <si>
    <t>Se realiza la notificación semanal de los casos de fluorosis dental presentados a la Secretaria de salud Local. (solo para instituciones centinelas).</t>
  </si>
  <si>
    <t>La entidad cuenta con indicadores que le sirven de base para implementar estrategias en el programa de salud Bucal.</t>
  </si>
  <si>
    <t>La institución envia mensualmente al departamento de sistemas de la SSSM los indicadores básicos de morbilidad bucal para su consolidación y analisis , Verificar evidencia de los envios.</t>
  </si>
  <si>
    <t>ATENCION EN EL SERVICIO</t>
  </si>
  <si>
    <t>Horario de atención en el servicio.</t>
  </si>
  <si>
    <t>Numero de Unidades odontologicas por consultorio</t>
  </si>
  <si>
    <t>Se cuenta con un esquema de atención para el servicio de odontologia.</t>
  </si>
  <si>
    <t>Numero de pacientes atendidos diariamente por cada uno de los funcionarios del servicio de odontologia.</t>
  </si>
  <si>
    <t>Existen articulación entre el proceso de facturación y el servicio prestado en odontologia.</t>
  </si>
  <si>
    <t>Hay unificacion de criterios tecnicos entre los funcionarios de facturación y los funcionarios del servico de odontologia.</t>
  </si>
  <si>
    <t>La institucion cuenta con un organigrama visible, un punto de información o señalizacion que oriente al usuario que desee asistir a la consulta de odontologia.</t>
  </si>
  <si>
    <t>El personal de otros programas al interior de la institució orienta de manera adecuada a los usuarios para que asistan al servicio de odontologia.</t>
  </si>
  <si>
    <t>El servicio de odontologia dispone de estrategias IEC( Informacion , educación y comunicación ) para difundir habitos saludables, asi como deberes y derechos en salud bucal.</t>
  </si>
  <si>
    <t>Se realiza valoracion del riesgo y se describe de manera clara en la Historia Clinica.</t>
  </si>
  <si>
    <t>Estrategias implementacion por el servicio para el seguimiento y control de pacientes terminados (consulta de segunda vez en el año).</t>
  </si>
  <si>
    <t>Total de Auxiliares de Consultorio Odontologico de la IPS</t>
  </si>
  <si>
    <t>Los profesionales de odontologia cumplen con los requisitos legales de formación y entrenamiento en las profesiones, especialidades formalmente reconocidas por el estado, en el ambito de servicios ofreecidos, En caso de estudios en el exterior, cuentan con la respectiva convalidadcion por el Ministerio de Educación.</t>
  </si>
  <si>
    <t xml:space="preserve">Total de Higienistas Oral de la IPS, </t>
  </si>
  <si>
    <t>INFRAESTRUCTURA FISICA</t>
  </si>
  <si>
    <t>El Centro de Atencion garantiza los servicos de suministro de agua, energia electrica, sistemas de comunicación según la disponibilidad tecnologica, como tambien de manejo y evacuacion de residuos solidos y de residuos liquidos, biosanitarios,anatomopatologicos y cortopunzantes.con acceso restringido con la debida señalizacion iluminación y ventilación adecuadas de facil limpieza y lavables.</t>
  </si>
  <si>
    <t>Servicio de Odontologia y en las demas donde se realicen procedimientos en los que se requiera un proceso de limpieza y asepsia más profundo , los pisos son impermeables, solidos, de fácil limpieza, uniformes y con nivelacion adecuada para facilitar el drenaje, las paredes y muros son impermeables, sólidos y resistentes a factores ambientales.</t>
  </si>
  <si>
    <t>Cuando se presten servicios que impiden el manejo de radiaciones ionizantes, las areas en las que funcionen los equipos emisores deberan corresponder a las especicicaciones en la licencia vigente de funcionamiento de equipos de RX de uso odontologico expedida por la dirección territorial.</t>
  </si>
  <si>
    <t xml:space="preserve">NO </t>
  </si>
  <si>
    <t>NA</t>
  </si>
  <si>
    <t>PROMEDIO</t>
  </si>
  <si>
    <t>Total de Odontologos Generales de la IPS,Total de Odontologos en el Servicio Social Obligatorio de la IPS</t>
  </si>
  <si>
    <t>1.1</t>
  </si>
  <si>
    <t>1.2</t>
  </si>
  <si>
    <t>1.3</t>
  </si>
  <si>
    <t>1.4</t>
  </si>
  <si>
    <t>1.5</t>
  </si>
  <si>
    <t>1.6</t>
  </si>
  <si>
    <t>1.7</t>
  </si>
  <si>
    <t>1.8</t>
  </si>
  <si>
    <t>1.9</t>
  </si>
  <si>
    <t>1.0</t>
  </si>
  <si>
    <t>%</t>
  </si>
  <si>
    <t>2.1</t>
  </si>
  <si>
    <t>2.2</t>
  </si>
  <si>
    <t>2.3</t>
  </si>
  <si>
    <t>2.4</t>
  </si>
  <si>
    <t xml:space="preserve">DOTACION Y MANTENIMIENTO </t>
  </si>
  <si>
    <t xml:space="preserve">Material Odontologico, Suficiente y adecuado,con los correspondientes registros invima y fechas de vencimiento </t>
  </si>
  <si>
    <t>Tiene registro de Stop de Medicamentos y dispositivos medicos semaforizados.</t>
  </si>
  <si>
    <t>3.1</t>
  </si>
  <si>
    <t>3.2</t>
  </si>
  <si>
    <t>3.3</t>
  </si>
  <si>
    <t>3.4</t>
  </si>
  <si>
    <t>3.5</t>
  </si>
  <si>
    <t>3.6</t>
  </si>
  <si>
    <t>3.7</t>
  </si>
  <si>
    <t>3.8</t>
  </si>
  <si>
    <t>3.9</t>
  </si>
  <si>
    <t>La institución cuenta con una politica para la atencion integral en Salud Bucal de la población infantil, mujeres gestantes, Poblacion adulto mayor, etnias.</t>
  </si>
  <si>
    <t>En la instutución el Programa de Salud Bucal esta integrado con otros programas como: Salud sexual  y reproductiva, estratigia AIEPI, Salud Mental, IAMI entre otros.</t>
  </si>
  <si>
    <t>Se realizan acciones de educacion a la familia o cuidador conducentes a reducir el riesgo de prevalencia de enfermedades bucodentales, ayudando al fortalecimiento de las intervenciones de promoción y prevencion , vigilancia en salud publica y control de factores de riesgo en el hogar.</t>
  </si>
  <si>
    <t>4.1</t>
  </si>
  <si>
    <t>4.2</t>
  </si>
  <si>
    <t>4.3</t>
  </si>
  <si>
    <t>4.4</t>
  </si>
  <si>
    <t>4.5</t>
  </si>
  <si>
    <t>4.6</t>
  </si>
  <si>
    <t>4.7</t>
  </si>
  <si>
    <t>4.8</t>
  </si>
  <si>
    <t>5.1</t>
  </si>
  <si>
    <t>5.2</t>
  </si>
  <si>
    <t>5.3</t>
  </si>
  <si>
    <t>5.4</t>
  </si>
  <si>
    <t>6.1</t>
  </si>
  <si>
    <t>6.2</t>
  </si>
  <si>
    <t>6.3</t>
  </si>
  <si>
    <t>6.4</t>
  </si>
  <si>
    <t>6.5</t>
  </si>
  <si>
    <t>6.6</t>
  </si>
  <si>
    <t>6.7</t>
  </si>
  <si>
    <t>6.8</t>
  </si>
  <si>
    <t>6.9</t>
  </si>
  <si>
    <t>6.10</t>
  </si>
  <si>
    <t>HISTORIA CLINICA - REGISTRO ASISTENCIALES</t>
  </si>
  <si>
    <t>7.1</t>
  </si>
  <si>
    <t>7.2</t>
  </si>
  <si>
    <t>7.3</t>
  </si>
  <si>
    <t>7.5</t>
  </si>
  <si>
    <t>El formato  de Historia clinica  empleado esta acorde con la atencion integral que se proyecta en el servicio.Y toda atencion de primera vez a un usuario debe incluir el proceso de  apertura de historia clinica.</t>
  </si>
  <si>
    <t xml:space="preserve">Se tienen definidos procedimientos para la entrada, salida ,conservacion, custodia de la historia clinica. </t>
  </si>
  <si>
    <t>La historia clinica cuenta con consentimientos informados por actividad, cuando este indicado.</t>
  </si>
  <si>
    <t xml:space="preserve">7.7 </t>
  </si>
  <si>
    <t>La historia clinica se diligencia de manera completa, clara y en ella se describe el plan de tratamiento acorde con el diagnostico del paciente.  Según la resolución 1995 de 1999</t>
  </si>
  <si>
    <t>INTERDEPENDENCIA DE SERVICIOS</t>
  </si>
  <si>
    <t xml:space="preserve">El servicio de odontologia cuenta con: laboratorio Clinico, Servicio farmaceutico, Servicios de apoyo urgencias, hospitalizacion, aseo, alimentación, lavanderia, vigilancia, mantenimineto. </t>
  </si>
  <si>
    <t>8.1</t>
  </si>
  <si>
    <t>REFERENCIA Y CONTRAREFERENCIA</t>
  </si>
  <si>
    <t>La institución cuenta con un formato de referencia y contrareferencia establecido  para el servicio de odontologia.</t>
  </si>
  <si>
    <t>Se dispone de un sistema de informacion adecuado que permita la alimentación de una base de datos que sea util para adelantar seguimiento a las actividades y esquemas de intervención aplicados a los usuarios del servicio de odontologia.</t>
  </si>
  <si>
    <t>9.1</t>
  </si>
  <si>
    <t>Oportunidad en el servicio de primera vez, .</t>
  </si>
  <si>
    <t>PROCESOS PRIORITARIOS ASISTENCIALES</t>
  </si>
  <si>
    <t>8.2</t>
  </si>
  <si>
    <t>8.3</t>
  </si>
  <si>
    <t>8.4</t>
  </si>
  <si>
    <t>8.5</t>
  </si>
  <si>
    <t>Se tiene definidos y documentados los procedimientos o guias clinicas de atención y protocolos, de acuerdo con los procedimientos más frecuentes en el servicio y son conocidos poe el personal encargado y responsable de su aplicación.</t>
  </si>
  <si>
    <t xml:space="preserve">Se tienen definidos los procesos de auditoria para el mejoramiento de la calidad de atención en salud, según lo normado en el decreto 1011 de 2006 o demás normas que lo adicionen,modifiquen o sustituyan. </t>
  </si>
  <si>
    <t>Cuenta con documento y manejo del proceso de esterilizacion seguro en Limpieza,desinfeccion, secado, empaque, esterilizacion y adecuado manejo indicadores.</t>
  </si>
  <si>
    <t>El centro de atención cuenta con procedimientos documentados para el manejo de los residuos hospitalarios infecciosos o de riesgo biologico , ,anatomopatologicos y cortopunzantes. o de riesgo radioctivo cuando este ultimo aplique.</t>
  </si>
  <si>
    <t>Debe cumplir con los procesos de implementación y evaluación del cumplimiento de las normas tecnicas de obligatorio cumplimiento en relación con las actividades, procedimientos e intervenciones para el desarrollo de las acciones de proteccion especifica y detención tempreana y las guias de atención para el manejo de las enfermedades de interes en Salud Publica</t>
  </si>
  <si>
    <t>TOTAL</t>
  </si>
  <si>
    <t>SEGURIDAD DE PACIENTE</t>
  </si>
  <si>
    <t>PROCESOS DOCUMENTADOS</t>
  </si>
  <si>
    <t xml:space="preserve">Archivo de Normograma </t>
  </si>
  <si>
    <t xml:space="preserve">Actas de Capacitación de Salud Bucal, y demas temas de Socialización </t>
  </si>
  <si>
    <t xml:space="preserve">TOTAL </t>
  </si>
  <si>
    <t xml:space="preserve">Reporte de Urgencias, según Plan de Gestión. </t>
  </si>
  <si>
    <t>HISTORIA CLINICA</t>
  </si>
  <si>
    <t>10.1</t>
  </si>
  <si>
    <t>10.2</t>
  </si>
  <si>
    <t>10.3</t>
  </si>
  <si>
    <t>10.4</t>
  </si>
  <si>
    <t xml:space="preserve">Auditoria de Historia Clinica </t>
  </si>
  <si>
    <t>Se hace seguimiento al  proceso de Referencia Y Contrareferencia establecido para el servicio de odontologia.(Existencia de Registros)</t>
  </si>
  <si>
    <t>Archivo de  las Guias en el sistema de informacion (computador o USB)</t>
  </si>
  <si>
    <t>CALIFICACION</t>
  </si>
  <si>
    <t>PUNTAJE OBTENIDO</t>
  </si>
  <si>
    <r>
      <rPr>
        <b/>
        <sz val="12"/>
        <color theme="1"/>
        <rFont val="Calibri"/>
        <family val="2"/>
        <scheme val="minor"/>
      </rPr>
      <t>OBSERVACIONES</t>
    </r>
    <r>
      <rPr>
        <b/>
        <sz val="20"/>
        <color theme="1"/>
        <rFont val="Calibri"/>
        <family val="2"/>
        <scheme val="minor"/>
      </rPr>
      <t xml:space="preserve"> </t>
    </r>
  </si>
  <si>
    <t>Mayor de 60 Puntos</t>
  </si>
  <si>
    <t>61 - 80 Puntos</t>
  </si>
  <si>
    <t xml:space="preserve">96 - 100 Puntos </t>
  </si>
  <si>
    <t xml:space="preserve">81 - 95  Puntos </t>
  </si>
  <si>
    <t xml:space="preserve">INTERPRETACION DE LA VISISTA TECNICA DE AUDITORIA DE SERVICIO DE ODONTOLOGIA </t>
  </si>
  <si>
    <t>NO CUMPLE</t>
  </si>
  <si>
    <t>DEFICIENTE</t>
  </si>
  <si>
    <t>ACEPTABLE</t>
  </si>
  <si>
    <t>CUMPLE</t>
  </si>
  <si>
    <t>Con Mejoramiento Continuo.</t>
  </si>
  <si>
    <t>Tiene adherencia a las politicas de lavado de manos.</t>
  </si>
  <si>
    <t>Realiza acciones para involucrar al usuario y sus familias en la Seg de Paciente.</t>
  </si>
  <si>
    <t>Tiene los procesos claros para la politica de Seg del Paciente</t>
  </si>
  <si>
    <t>Realiza reporte de eventos adversos</t>
  </si>
  <si>
    <t>12.1</t>
  </si>
  <si>
    <t>12.2</t>
  </si>
  <si>
    <t>12.3</t>
  </si>
  <si>
    <t>12.4</t>
  </si>
  <si>
    <t xml:space="preserve">COORD DE ODONTOLOGIA </t>
  </si>
  <si>
    <t xml:space="preserve">ODONTOLOGO DEL CENTRO DE ATENCION </t>
  </si>
  <si>
    <t>ESE DEPARTAMENTAL "SOLUCION SALUD" DEL META</t>
  </si>
  <si>
    <t>VERSION 3</t>
  </si>
  <si>
    <t>CODIGO  FR-GQ-41</t>
  </si>
  <si>
    <t>PLAN DE MEJORAMIENTO POR PROCESOS</t>
  </si>
  <si>
    <t>FECHA VIGENCIA 2013/10/01</t>
  </si>
  <si>
    <t>DOCUMENTO CONTROLADO</t>
  </si>
  <si>
    <t>Proceso:</t>
  </si>
  <si>
    <t>Nivel Central</t>
  </si>
  <si>
    <t>Si  ___</t>
  </si>
  <si>
    <t>No ___</t>
  </si>
  <si>
    <t>Responsable del 
Plan de mejoramiento:</t>
  </si>
  <si>
    <t>Centro de atención:</t>
  </si>
  <si>
    <t>Fecha</t>
  </si>
  <si>
    <t>PARA USO DEL AUDITADO</t>
  </si>
  <si>
    <t>PARA USO DEL AUDITOR</t>
  </si>
  <si>
    <t>PARA USO DE CONTROL INTERNO</t>
  </si>
  <si>
    <t>No.</t>
  </si>
  <si>
    <t>CLASIFICACION</t>
  </si>
  <si>
    <t>ORIGEN</t>
  </si>
  <si>
    <t>CAUSA</t>
  </si>
  <si>
    <t>ACCION</t>
  </si>
  <si>
    <t>RESPONSABLE</t>
  </si>
  <si>
    <t>FECHA INICIAL PROGRAMADA</t>
  </si>
  <si>
    <t>FECHA FINAL PROGRAMADA</t>
  </si>
  <si>
    <t>FECHA EJECUCION</t>
  </si>
  <si>
    <t>RECURSOS</t>
  </si>
  <si>
    <t>SEGUIMIENTO JEFE DEPENDENCIA</t>
  </si>
  <si>
    <t>VERIFICACION DE LAS ACCIONES</t>
  </si>
  <si>
    <t>MAYOR</t>
  </si>
  <si>
    <t>MENOR</t>
  </si>
  <si>
    <t>PROCESO</t>
  </si>
  <si>
    <t>LIDER</t>
  </si>
  <si>
    <t>CARGO</t>
  </si>
  <si>
    <t>DESCRIPCION DEL SEGUIMIENTO</t>
  </si>
  <si>
    <t>ESTADO HALLAZGO</t>
  </si>
  <si>
    <t>FECHA AUDITORIA</t>
  </si>
  <si>
    <t>DESCRIPCION DE LA VERIFICACION</t>
  </si>
  <si>
    <t>ORIGEN: 1- Lider de proceso ESE DPTAL; 2-Control Interno; 3-Secretaria Salud, 4-EPSs, 5-Contraloria, 6-Otros</t>
  </si>
  <si>
    <t>SEGUIMIENTO JEFE DEPENDENCIA / ESTADO: 1-Terminado; 2-En proceso; 3-Sin terminar</t>
  </si>
  <si>
    <t>VERIFICACION DE LAS ACCIONES: ESTADO HALLAZGO: 1-Abiero; 2 Cerrado; Incumplimiento</t>
  </si>
  <si>
    <r>
      <rPr>
        <sz val="11"/>
        <color indexed="53"/>
        <rFont val="Arial"/>
        <family val="2"/>
      </rPr>
      <t>Centro de atencion</t>
    </r>
    <r>
      <rPr>
        <sz val="11"/>
        <color indexed="8"/>
        <rFont val="Arial"/>
        <family val="2"/>
      </rPr>
      <t>: Nombre del centro de atencion auditado.</t>
    </r>
  </si>
  <si>
    <r>
      <rPr>
        <sz val="11"/>
        <color indexed="53"/>
        <rFont val="Arial"/>
        <family val="2"/>
      </rPr>
      <t>Fecha:</t>
    </r>
    <r>
      <rPr>
        <sz val="11"/>
        <color indexed="8"/>
        <rFont val="Arial"/>
        <family val="2"/>
      </rPr>
      <t xml:space="preserve"> fecha de la realizacion de la auditoria.</t>
    </r>
  </si>
  <si>
    <r>
      <rPr>
        <sz val="11"/>
        <color indexed="53"/>
        <rFont val="Arial"/>
        <family val="2"/>
      </rPr>
      <t>Hallazgo:</t>
    </r>
    <r>
      <rPr>
        <sz val="11"/>
        <color indexed="8"/>
        <rFont val="Arial"/>
        <family val="2"/>
      </rPr>
      <t xml:space="preserve"> Resultado de la evaluación de la  auditoría.
es un hecho relevante que se constituye en un resultado determinante en la evaluación de un asunto en particular, al comparar la condición [situación detectada- SER] con el criterio [deber ser]. Igualmente, es una situación determinada al aplicar pruebas de auditoría que se complementará estableciendo sus causas y efectos.</t>
    </r>
  </si>
  <si>
    <r>
      <t xml:space="preserve">Clasificacion: </t>
    </r>
    <r>
      <rPr>
        <sz val="11"/>
        <rFont val="Arial"/>
        <family val="2"/>
      </rPr>
      <t>La verificación del cumplimiento real de la norma y del sistema, nos obliga a buscar evidencias objetivas. Estas evidencias deben ser evaluadas siguiendo los criterios de auditoría previamente definidos, para obtener los hallazgos.</t>
    </r>
    <r>
      <rPr>
        <sz val="11"/>
        <color indexed="53"/>
        <rFont val="Arial"/>
        <family val="2"/>
      </rPr>
      <t xml:space="preserve">
Estos se pueden categorizar de la siguiente manera :
No Conformidad (1- mayor): </t>
    </r>
    <r>
      <rPr>
        <sz val="11"/>
        <rFont val="Arial"/>
        <family val="2"/>
      </rPr>
      <t>Incumplimiento de un requisito, que puede ser de la propia norma o del Sistema de Gestión de la Calidad de la organización, o de los requisitos del cliente. Este tipo de desviación afecta a la conformidad del producto o servicio y deben ser resueltas de manera inmediata.</t>
    </r>
    <r>
      <rPr>
        <sz val="11"/>
        <color indexed="53"/>
        <rFont val="Arial"/>
        <family val="2"/>
      </rPr>
      <t xml:space="preserve">
Observación (2- menor):</t>
    </r>
    <r>
      <rPr>
        <sz val="11"/>
        <rFont val="Arial"/>
        <family val="2"/>
      </rPr>
      <t xml:space="preserve"> Se trata de un  hallazgo que no incumple ningún requisito de la norma, o del que no se tiene una evidencia objetiva.
</t>
    </r>
  </si>
  <si>
    <r>
      <t xml:space="preserve">Lugar de Origen:
1. Auditoría externa (Entes de control, Auditor externo contratado por la empresa): </t>
    </r>
    <r>
      <rPr>
        <sz val="11"/>
        <rFont val="Arial"/>
        <family val="2"/>
      </rPr>
      <t>Es la revisión independiente que realiza un profesional de la auditoría totalmente ajeno a la empresa, con total libertad de criterio y sin ninguna influencia, con el propósito de evaluar el desempeño de las actividades, operaciones y funciones que se realizan en la empresa.</t>
    </r>
    <r>
      <rPr>
        <sz val="11"/>
        <color indexed="53"/>
        <rFont val="Arial"/>
        <family val="2"/>
      </rPr>
      <t xml:space="preserve">
2. Auditoría interna (Lideres de Procesos, Oficina de Calidad, Control Interno y/o par enviado por la gerencia):</t>
    </r>
    <r>
      <rPr>
        <sz val="11"/>
        <rFont val="Arial"/>
        <family val="2"/>
      </rPr>
      <t xml:space="preserve"> En la realización de estos tipos de evaluación, el auditor que lleva a cabo la auditoria labora en la empresa donde se realiza la misma y, por lo tanto, (de alguna manera está involucrado en su operación normal)</t>
    </r>
    <r>
      <rPr>
        <sz val="11"/>
        <color indexed="53"/>
        <rFont val="Arial"/>
        <family val="2"/>
      </rPr>
      <t xml:space="preserve">
</t>
    </r>
  </si>
  <si>
    <r>
      <t xml:space="preserve">Causa: </t>
    </r>
    <r>
      <rPr>
        <sz val="11"/>
        <rFont val="Arial"/>
        <family val="2"/>
      </rPr>
      <t>Representa la razón básica que origino el incumplimiento del criterio o norma.</t>
    </r>
  </si>
  <si>
    <r>
      <t xml:space="preserve">Accion:
1-  Acción correctiva: </t>
    </r>
    <r>
      <rPr>
        <sz val="11"/>
        <rFont val="Arial"/>
        <family val="2"/>
      </rPr>
      <t>Acción a tomar para eliminar la causa de una no conformidad detectada u otra situación indeseable.</t>
    </r>
    <r>
      <rPr>
        <sz val="11"/>
        <color indexed="53"/>
        <rFont val="Arial"/>
        <family val="2"/>
      </rPr>
      <t xml:space="preserve">
2-  Acción preventiva:</t>
    </r>
    <r>
      <rPr>
        <sz val="11"/>
        <rFont val="Arial"/>
        <family val="2"/>
      </rPr>
      <t xml:space="preserve"> Acción a tomar para eliminar la causa de una no conformidad potencial u otra situación potencialmente indeseable.</t>
    </r>
  </si>
  <si>
    <r>
      <rPr>
        <sz val="11"/>
        <color indexed="53"/>
        <rFont val="Arial"/>
        <family val="2"/>
      </rPr>
      <t>Proceso</t>
    </r>
    <r>
      <rPr>
        <sz val="11"/>
        <color indexed="8"/>
        <rFont val="Arial"/>
        <family val="2"/>
      </rPr>
      <t>: nombre del proceso y/o area  auditado.</t>
    </r>
  </si>
  <si>
    <r>
      <rPr>
        <sz val="11"/>
        <color indexed="53"/>
        <rFont val="Arial"/>
        <family val="2"/>
      </rPr>
      <t>Responsable del plan de mejoramiento:</t>
    </r>
    <r>
      <rPr>
        <sz val="11"/>
        <color indexed="8"/>
        <rFont val="Arial"/>
        <family val="2"/>
      </rPr>
      <t xml:space="preserve"> el</t>
    </r>
    <r>
      <rPr>
        <b/>
        <sz val="11"/>
        <rFont val="Arial"/>
        <family val="2"/>
      </rPr>
      <t xml:space="preserve"> lider </t>
    </r>
    <r>
      <rPr>
        <sz val="11"/>
        <color indexed="8"/>
        <rFont val="Arial"/>
        <family val="2"/>
      </rPr>
      <t>del proceso es el responsable de realizar el plan de mejoramiento y garantizar su ejecucion y seguimiento a la eficacia de las acciones tomadas.</t>
    </r>
  </si>
  <si>
    <r>
      <rPr>
        <b/>
        <sz val="11"/>
        <color indexed="53"/>
        <rFont val="Arial"/>
        <family val="2"/>
      </rPr>
      <t>Fecha Inicial Programada:</t>
    </r>
    <r>
      <rPr>
        <sz val="11"/>
        <color indexed="53"/>
        <rFont val="Arial"/>
        <family val="2"/>
      </rPr>
      <t xml:space="preserve"> </t>
    </r>
    <r>
      <rPr>
        <sz val="11"/>
        <rFont val="Arial"/>
        <family val="2"/>
      </rPr>
      <t>fecha en la cual se pretende dar inicio a la accion de mejoramiento</t>
    </r>
  </si>
  <si>
    <r>
      <t>fecha Final Programada:</t>
    </r>
    <r>
      <rPr>
        <b/>
        <sz val="11"/>
        <rFont val="Arial"/>
        <family val="2"/>
      </rPr>
      <t xml:space="preserve"> </t>
    </r>
    <r>
      <rPr>
        <sz val="11"/>
        <rFont val="Arial"/>
        <family val="2"/>
      </rPr>
      <t>fecha en la cual se pretende finalizar la accion de mejoramiento</t>
    </r>
  </si>
  <si>
    <r>
      <t xml:space="preserve">Recursos (si aplica): </t>
    </r>
    <r>
      <rPr>
        <sz val="11"/>
        <rFont val="Arial"/>
        <family val="2"/>
      </rPr>
      <t>si la accion de mejoramiento requiere recursos para su ejecucion.</t>
    </r>
  </si>
  <si>
    <t>USO EXCLUSIVO DEL AUDITOR</t>
  </si>
  <si>
    <r>
      <t xml:space="preserve">Descripcion del Seguimiento: </t>
    </r>
    <r>
      <rPr>
        <sz val="11"/>
        <rFont val="Arial"/>
        <family val="2"/>
      </rPr>
      <t>Observaciones al estado de la accion de mejoramiento.</t>
    </r>
  </si>
  <si>
    <r>
      <t>Estado de la accion de mejoramiento:</t>
    </r>
    <r>
      <rPr>
        <sz val="11"/>
        <rFont val="Arial"/>
        <family val="2"/>
      </rPr>
      <t xml:space="preserve"> situacion en que se encontro el hallazgo durante la visista de seguimento.
1- Terminado.
2- En proceso.
3- Sin empezar.</t>
    </r>
  </si>
  <si>
    <t>USO EXCLUSIVO DE CONTROL INTERNO</t>
  </si>
  <si>
    <r>
      <t>Descripcion de la Verificacion:</t>
    </r>
    <r>
      <rPr>
        <sz val="11"/>
        <rFont val="Arial"/>
        <family val="2"/>
      </rPr>
      <t xml:space="preserve"> Observaciones al estado de la accion de mejoramiento.</t>
    </r>
  </si>
  <si>
    <r>
      <t>Estado de la accion de mejoramiento:</t>
    </r>
    <r>
      <rPr>
        <sz val="11"/>
        <rFont val="Arial"/>
        <family val="2"/>
      </rPr>
      <t xml:space="preserve"> situacion en que se encontro el hallazgo durante la visista de seguimento.
1- Abierto.
2- Cerrado.
3- Incumplimiento.</t>
    </r>
  </si>
  <si>
    <r>
      <rPr>
        <b/>
        <sz val="11"/>
        <color indexed="53"/>
        <rFont val="Arial"/>
        <family val="2"/>
      </rPr>
      <t>Fecha de la Auditoria:</t>
    </r>
    <r>
      <rPr>
        <sz val="11"/>
        <color indexed="8"/>
        <rFont val="Arial"/>
        <family val="2"/>
      </rPr>
      <t xml:space="preserve"> fecha de la realizacion de la auditoria por parte de la oficina asesora de control interno.</t>
    </r>
  </si>
  <si>
    <t>Archivo de informes mensuales de productividad, eventos adversos, facturación, e Indicadores de Gestión</t>
  </si>
  <si>
    <t>Con Plan de mejoramiento  de inmediato</t>
  </si>
  <si>
    <t>Con Plan de mejoramiento máximo a (15) dias</t>
  </si>
  <si>
    <t>Con plan de Mejoramiento a  (15) días</t>
  </si>
  <si>
    <r>
      <rPr>
        <b/>
        <sz val="12"/>
        <color theme="1"/>
        <rFont val="Arial"/>
        <family val="2"/>
      </rPr>
      <t>Juegos de Basicos:</t>
    </r>
    <r>
      <rPr>
        <sz val="12"/>
        <color theme="1"/>
        <rFont val="Arial"/>
        <family val="2"/>
      </rPr>
      <t xml:space="preserve"> (minimo 15 Juegos) 
a. Espejos Bucales (      ),
b. Explorador (      ) ,
c. Sondas periodontales (      ),
d. Pinzas Algodoneras (      ),
e. Cucharillas (      ).   </t>
    </r>
  </si>
  <si>
    <t>Dipone de las siguientes areas: Sala de espera con unidad sanitaria por sexo (min 1 por cada 15 personas), debe contar con pocetas para el lavado de instrumental, lavamanos para uso exclusivo del servicio y pisos, techo, paredes resistentes y lavables.</t>
  </si>
  <si>
    <r>
      <rPr>
        <b/>
        <sz val="12"/>
        <color theme="1"/>
        <rFont val="Arial"/>
        <family val="2"/>
      </rPr>
      <t>El Equipo Basico.</t>
    </r>
    <r>
      <rPr>
        <sz val="12"/>
        <color theme="1"/>
        <rFont val="Arial"/>
        <family val="2"/>
      </rPr>
      <t xml:space="preserve">   a) Unidad Odontologica (sillon con cabecera anatomica- ergonomica). 
b)Compresor de aire seco,
c) Escupidera,
d) Lampara de luz fria,
e) Butaco giratorio con espaldar,
f) Jeringa triple y eyector
g) Negastoscopio, acoples para piezas de mano.</t>
    </r>
  </si>
  <si>
    <r>
      <rPr>
        <b/>
        <sz val="12"/>
        <color theme="1"/>
        <rFont val="Arial"/>
        <family val="2"/>
      </rPr>
      <t>Dotacion General</t>
    </r>
    <r>
      <rPr>
        <sz val="12"/>
        <color theme="1"/>
        <rFont val="Arial"/>
        <family val="2"/>
      </rPr>
      <t xml:space="preserve">:  a. Autoclave,
b. Pieza de alta y baja buen estado,
c. Lampara de Fotocurado,
d. Amalgamador,
e. Compresor de aire seco,
f. Recipiente con detergente enzimatico,
g desinfectante,
h. Mueble para guardar insumos e instrumental esteril. </t>
    </r>
  </si>
  <si>
    <r>
      <rPr>
        <b/>
        <sz val="12"/>
        <color theme="1"/>
        <rFont val="Arial"/>
        <family val="2"/>
      </rPr>
      <t xml:space="preserve">Instrumental para Operatoria: </t>
    </r>
    <r>
      <rPr>
        <sz val="12"/>
        <color theme="1"/>
        <rFont val="Arial"/>
        <family val="2"/>
      </rPr>
      <t xml:space="preserve">(minimo 6 Juegos ) ,
 Empacador de Amalgama (       ), 
Condensador (         ) ,
Bruñidor de Bola o horqueta (          ), 
Bruñidor 21B (       ) , 
Tallador de Frank (       ) </t>
    </r>
  </si>
  <si>
    <r>
      <rPr>
        <b/>
        <sz val="12"/>
        <color theme="1"/>
        <rFont val="Arial"/>
        <family val="2"/>
      </rPr>
      <t>Instrumental de Endodoncia</t>
    </r>
    <r>
      <rPr>
        <sz val="12"/>
        <color theme="1"/>
        <rFont val="Arial"/>
        <family val="2"/>
      </rPr>
      <t>: (minimo 3 juegos) 
Explorador de Conductos,
Limas de preserie (        ) , 
Limas I ; II serie , 
Espaciadores (        ) 
Dentimetro (        ).</t>
    </r>
  </si>
  <si>
    <r>
      <rPr>
        <b/>
        <sz val="12"/>
        <color theme="1"/>
        <rFont val="Arial"/>
        <family val="2"/>
      </rPr>
      <t>Intrumental de QX</t>
    </r>
    <r>
      <rPr>
        <sz val="12"/>
        <color theme="1"/>
        <rFont val="Arial"/>
        <family val="2"/>
      </rPr>
      <t xml:space="preserve">, Elevadores rector (          ), 
Elevadores apicales (         ), 
Elevadores de bandera(         ), 
Cureta de Lucas(        ), 
Forceps No 150 (       ), 151 (     );  16 (      ), 69 (     )
Carpule (       ). </t>
    </r>
  </si>
  <si>
    <r>
      <rPr>
        <b/>
        <sz val="12"/>
        <color theme="1"/>
        <rFont val="Arial"/>
        <family val="2"/>
      </rPr>
      <t>Instrumental periodoncia</t>
    </r>
    <r>
      <rPr>
        <sz val="12"/>
        <color theme="1"/>
        <rFont val="Arial"/>
        <family val="2"/>
      </rPr>
      <t xml:space="preserve">:  Minimo 6 Juegos)  
a) Sonda Periodontal (              ), 
Curetas anteriores (         ), 
Posteriores (          ), 
scaler (         ), </t>
    </r>
  </si>
  <si>
    <t>CODIGO 
 FR-CEODON-02</t>
  </si>
  <si>
    <t>VERSION 2</t>
  </si>
  <si>
    <t>FECHA VIGENCIA 2014/11/06</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</si>
</sst>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scheme val="minor"/>
    </font>
    <font>
      <b/>
      <sz val="11"/>
      <color theme="1"/>
      <name val="Calibri"/>
      <family val="2"/>
      <scheme val="minor"/>
    </font>
    <font>
      <sz val="10"/>
      <name val="Arial"/>
      <family val="2"/>
    </font>
    <font>
      <b/>
      <sz val="11"/>
      <name val="Calibri"/>
      <family val="2"/>
    </font>
    <font>
      <b/>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sz val="12"/>
      <color theme="1"/>
      <name val="Arial"/>
      <family val="2"/>
    </font>
    <font>
      <b/>
      <sz val="12"/>
      <color theme="1"/>
      <name val="Arial"/>
      <family val="2"/>
    </font>
    <font>
      <sz val="12"/>
      <color rgb="FFFF0000"/>
      <name val="Arial"/>
      <family val="2"/>
    </font>
    <font>
      <sz val="12"/>
      <name val="Arial"/>
      <family val="2"/>
    </font>
    <font>
      <b/>
      <sz val="12"/>
      <color theme="1"/>
      <name val="Calibri"/>
      <family val="2"/>
      <scheme val="minor"/>
    </font>
    <font>
      <b/>
      <sz val="20"/>
      <color theme="1"/>
      <name val="Calibri"/>
      <family val="2"/>
      <scheme val="minor"/>
    </font>
    <font>
      <sz val="11"/>
      <name val="Calibri"/>
      <family val="2"/>
      <scheme val="minor"/>
    </font>
    <font>
      <sz val="20"/>
      <color theme="1"/>
      <name val="Calibri"/>
      <family val="2"/>
      <scheme val="minor"/>
    </font>
    <font>
      <b/>
      <strike/>
      <sz val="12"/>
      <color theme="1"/>
      <name val="Calibri"/>
      <family val="2"/>
      <scheme val="minor"/>
    </font>
    <font>
      <sz val="11"/>
      <color theme="1"/>
      <name val="Arial"/>
      <family val="2"/>
    </font>
    <font>
      <sz val="11"/>
      <name val="Arial"/>
      <family val="2"/>
    </font>
    <font>
      <b/>
      <sz val="11"/>
      <color theme="1"/>
      <name val="Arial"/>
      <family val="2"/>
    </font>
    <font>
      <sz val="11"/>
      <color rgb="FFFF0000"/>
      <name val="Arial"/>
      <family val="2"/>
    </font>
    <font>
      <b/>
      <sz val="14"/>
      <color theme="1"/>
      <name val="Calibri"/>
      <family val="2"/>
      <scheme val="minor"/>
    </font>
    <font>
      <b/>
      <sz val="12"/>
      <color indexed="8"/>
      <name val="Arial"/>
      <family val="2"/>
    </font>
    <font>
      <sz val="12"/>
      <color indexed="8"/>
      <name val="Arial"/>
      <family val="2"/>
    </font>
    <font>
      <sz val="8"/>
      <color theme="1"/>
      <name val="Arial"/>
      <family val="2"/>
    </font>
    <font>
      <b/>
      <sz val="9"/>
      <color theme="1"/>
      <name val="Arial"/>
      <family val="2"/>
    </font>
    <font>
      <b/>
      <sz val="8"/>
      <color theme="1"/>
      <name val="Arial"/>
      <family val="2"/>
    </font>
    <font>
      <b/>
      <sz val="11"/>
      <color theme="9"/>
      <name val="Calibri"/>
      <family val="2"/>
      <scheme val="minor"/>
    </font>
    <font>
      <sz val="11"/>
      <color indexed="53"/>
      <name val="Arial"/>
      <family val="2"/>
    </font>
    <font>
      <sz val="11"/>
      <color indexed="8"/>
      <name val="Arial"/>
      <family val="2"/>
    </font>
    <font>
      <sz val="11"/>
      <color rgb="FFFF6600"/>
      <name val="Arial"/>
      <family val="2"/>
    </font>
    <font>
      <b/>
      <sz val="11"/>
      <name val="Arial"/>
      <family val="2"/>
    </font>
    <font>
      <sz val="11"/>
      <color theme="9"/>
      <name val="Arial"/>
      <family val="2"/>
    </font>
    <font>
      <b/>
      <sz val="11"/>
      <color indexed="53"/>
      <name val="Arial"/>
      <family val="2"/>
    </font>
    <font>
      <b/>
      <sz val="11"/>
      <color theme="9"/>
      <name val="Arial"/>
      <family val="2"/>
    </font>
    <font>
      <b/>
      <sz val="11"/>
      <color rgb="FFFF66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2"/>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2">
    <xf numFmtId="0" fontId="0"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0" fontId="15" fillId="22" borderId="0" applyNumberFormat="0" applyBorder="0" applyAlignment="0" applyProtection="0"/>
    <xf numFmtId="0" fontId="6" fillId="23" borderId="4" applyNumberFormat="0" applyFont="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12" fillId="0" borderId="7" applyNumberFormat="0" applyFill="0" applyAlignment="0" applyProtection="0"/>
    <xf numFmtId="0" fontId="21" fillId="0" borderId="8" applyNumberFormat="0" applyFill="0" applyAlignment="0" applyProtection="0"/>
  </cellStyleXfs>
  <cellXfs count="177">
    <xf numFmtId="0" fontId="0" fillId="0" borderId="0" xfId="0"/>
    <xf numFmtId="0" fontId="0" fillId="0" borderId="0" xfId="0"/>
    <xf numFmtId="0" fontId="0" fillId="0" borderId="0" xfId="0"/>
    <xf numFmtId="0" fontId="23" fillId="0" borderId="9" xfId="0" applyFont="1" applyBorder="1" applyAlignment="1">
      <alignment horizontal="left" wrapText="1"/>
    </xf>
    <xf numFmtId="0" fontId="23" fillId="0" borderId="9" xfId="0" applyFont="1" applyBorder="1" applyAlignment="1">
      <alignment wrapText="1"/>
    </xf>
    <xf numFmtId="0" fontId="23" fillId="0" borderId="9" xfId="0" applyFont="1" applyBorder="1" applyAlignment="1">
      <alignment vertical="top" wrapText="1"/>
    </xf>
    <xf numFmtId="0" fontId="0" fillId="0" borderId="9" xfId="0" applyBorder="1"/>
    <xf numFmtId="0" fontId="25" fillId="0" borderId="9" xfId="0" applyFont="1" applyBorder="1" applyAlignment="1">
      <alignment wrapText="1"/>
    </xf>
    <xf numFmtId="0" fontId="24" fillId="27" borderId="9" xfId="0" applyFont="1" applyFill="1" applyBorder="1" applyAlignment="1">
      <alignment horizontal="center"/>
    </xf>
    <xf numFmtId="0" fontId="24" fillId="27" borderId="9" xfId="0" applyFont="1" applyFill="1" applyBorder="1" applyAlignment="1">
      <alignment horizontal="center" wrapText="1"/>
    </xf>
    <xf numFmtId="0" fontId="4" fillId="27" borderId="9" xfId="1" applyFont="1" applyFill="1" applyBorder="1" applyAlignment="1">
      <alignment horizontal="center" vertical="center"/>
    </xf>
    <xf numFmtId="0" fontId="3" fillId="27" borderId="9" xfId="1" applyFont="1" applyFill="1" applyBorder="1" applyAlignment="1">
      <alignment horizontal="center" vertical="center" wrapText="1"/>
    </xf>
    <xf numFmtId="0" fontId="0" fillId="27" borderId="9" xfId="0" applyFill="1" applyBorder="1"/>
    <xf numFmtId="0" fontId="0" fillId="0" borderId="9" xfId="0" applyBorder="1" applyAlignment="1">
      <alignment wrapText="1"/>
    </xf>
    <xf numFmtId="0" fontId="0" fillId="0" borderId="9" xfId="0" applyBorder="1" applyAlignment="1">
      <alignment horizontal="center" vertical="center"/>
    </xf>
    <xf numFmtId="0" fontId="0" fillId="27" borderId="9" xfId="0" applyFill="1"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center" vertical="center"/>
    </xf>
    <xf numFmtId="0" fontId="23" fillId="27" borderId="9" xfId="0" applyFont="1" applyFill="1" applyBorder="1" applyAlignment="1">
      <alignment wrapText="1"/>
    </xf>
    <xf numFmtId="0" fontId="23" fillId="0" borderId="9" xfId="0" applyFont="1" applyBorder="1" applyAlignment="1">
      <alignment horizontal="center" vertical="center" wrapText="1"/>
    </xf>
    <xf numFmtId="0" fontId="23" fillId="27" borderId="9" xfId="0" applyFont="1" applyFill="1" applyBorder="1" applyAlignment="1">
      <alignment horizontal="center" vertical="center" wrapText="1"/>
    </xf>
    <xf numFmtId="0" fontId="24" fillId="27" borderId="9"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4" fillId="27" borderId="9" xfId="0" applyFont="1" applyFill="1" applyBorder="1" applyAlignment="1">
      <alignment horizontal="center" vertical="center"/>
    </xf>
    <xf numFmtId="0" fontId="0" fillId="28" borderId="9" xfId="0" applyFill="1" applyBorder="1" applyAlignment="1">
      <alignment horizontal="center" vertical="center"/>
    </xf>
    <xf numFmtId="0" fontId="24" fillId="28" borderId="9" xfId="0" applyFont="1" applyFill="1" applyBorder="1" applyAlignment="1">
      <alignment horizontal="right" wrapText="1"/>
    </xf>
    <xf numFmtId="0" fontId="23" fillId="28" borderId="9" xfId="0" applyFont="1" applyFill="1" applyBorder="1" applyAlignment="1">
      <alignment wrapText="1"/>
    </xf>
    <xf numFmtId="0" fontId="0" fillId="28" borderId="9" xfId="0" applyFill="1" applyBorder="1"/>
    <xf numFmtId="0" fontId="1" fillId="0" borderId="0" xfId="0" applyFont="1"/>
    <xf numFmtId="0" fontId="23" fillId="28" borderId="9" xfId="0" applyFont="1" applyFill="1" applyBorder="1" applyAlignment="1">
      <alignment vertical="top" wrapText="1"/>
    </xf>
    <xf numFmtId="0" fontId="24" fillId="28" borderId="9" xfId="0" applyFont="1" applyFill="1" applyBorder="1" applyAlignment="1">
      <alignment horizontal="center" vertical="center" wrapText="1"/>
    </xf>
    <xf numFmtId="0" fontId="1" fillId="28" borderId="9" xfId="0" applyFont="1" applyFill="1" applyBorder="1" applyAlignment="1">
      <alignment horizontal="right" vertical="center"/>
    </xf>
    <xf numFmtId="0" fontId="1" fillId="28" borderId="9" xfId="0" applyFont="1" applyFill="1" applyBorder="1" applyAlignment="1">
      <alignment horizontal="right"/>
    </xf>
    <xf numFmtId="0" fontId="28" fillId="0" borderId="9" xfId="0" applyFont="1" applyBorder="1" applyAlignment="1">
      <alignment horizontal="center" vertical="center"/>
    </xf>
    <xf numFmtId="0" fontId="26" fillId="0" borderId="9" xfId="0" applyFont="1" applyBorder="1" applyAlignment="1">
      <alignment horizontal="center" vertical="center" wrapText="1"/>
    </xf>
    <xf numFmtId="0" fontId="30" fillId="0" borderId="9" xfId="0" applyFont="1" applyBorder="1" applyAlignment="1">
      <alignment horizontal="center" vertical="center"/>
    </xf>
    <xf numFmtId="0" fontId="31" fillId="0" borderId="9" xfId="0" applyFont="1" applyBorder="1" applyAlignment="1">
      <alignment horizontal="center" vertical="center"/>
    </xf>
    <xf numFmtId="0" fontId="0" fillId="25" borderId="9" xfId="0" applyFont="1" applyFill="1" applyBorder="1" applyAlignment="1">
      <alignment horizontal="center" vertical="center"/>
    </xf>
    <xf numFmtId="0" fontId="33" fillId="25" borderId="9" xfId="0" applyFont="1" applyFill="1" applyBorder="1" applyAlignment="1">
      <alignment horizontal="center" vertical="center" wrapText="1"/>
    </xf>
    <xf numFmtId="0" fontId="1" fillId="25" borderId="9" xfId="0" applyFont="1" applyFill="1" applyBorder="1"/>
    <xf numFmtId="0" fontId="0" fillId="25" borderId="9" xfId="0" applyFont="1" applyFill="1" applyBorder="1"/>
    <xf numFmtId="0" fontId="29" fillId="25" borderId="9" xfId="0" applyFont="1" applyFill="1" applyBorder="1" applyAlignment="1">
      <alignment horizontal="center" vertical="center"/>
    </xf>
    <xf numFmtId="0" fontId="32" fillId="25" borderId="9" xfId="0" applyFont="1" applyFill="1" applyBorder="1" applyAlignment="1">
      <alignment vertical="center" wrapText="1"/>
    </xf>
    <xf numFmtId="0" fontId="1" fillId="25" borderId="9" xfId="0" applyFont="1" applyFill="1" applyBorder="1" applyAlignment="1">
      <alignment horizontal="center" vertical="center"/>
    </xf>
    <xf numFmtId="0" fontId="0" fillId="0" borderId="0" xfId="0" applyAlignment="1">
      <alignmen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0" xfId="0" applyFont="1" applyBorder="1"/>
    <xf numFmtId="0" fontId="37" fillId="0" borderId="0" xfId="0" applyFont="1"/>
    <xf numFmtId="0" fontId="37" fillId="0" borderId="0" xfId="0" applyFont="1" applyAlignment="1">
      <alignment horizontal="center" vertical="center"/>
    </xf>
    <xf numFmtId="0" fontId="38" fillId="0" borderId="0" xfId="0" applyFont="1" applyAlignment="1">
      <alignment horizontal="center" vertical="center"/>
    </xf>
    <xf numFmtId="0" fontId="38" fillId="0" borderId="0" xfId="0" applyFont="1"/>
    <xf numFmtId="0" fontId="37" fillId="0" borderId="0" xfId="0" applyFont="1" applyBorder="1" applyAlignment="1">
      <alignment horizontal="center"/>
    </xf>
    <xf numFmtId="0" fontId="38" fillId="0" borderId="24" xfId="0" applyFont="1" applyFill="1" applyBorder="1"/>
    <xf numFmtId="0" fontId="39" fillId="0" borderId="24" xfId="0" applyFont="1" applyBorder="1"/>
    <xf numFmtId="0" fontId="39" fillId="0" borderId="0" xfId="0" applyFont="1"/>
    <xf numFmtId="0" fontId="41" fillId="31" borderId="9" xfId="0" applyFont="1" applyFill="1" applyBorder="1" applyAlignment="1">
      <alignment horizontal="center" vertical="center" wrapText="1"/>
    </xf>
    <xf numFmtId="0" fontId="41" fillId="32" borderId="9" xfId="0" applyFont="1" applyFill="1" applyBorder="1" applyAlignment="1">
      <alignment horizontal="center" vertical="center" wrapText="1"/>
    </xf>
    <xf numFmtId="0" fontId="41" fillId="32" borderId="13"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9" xfId="0" applyFont="1" applyFill="1" applyBorder="1" applyAlignment="1">
      <alignment horizontal="center" vertical="center" wrapText="1"/>
    </xf>
    <xf numFmtId="0" fontId="39" fillId="0" borderId="9" xfId="0" applyFont="1" applyBorder="1" applyAlignment="1">
      <alignment horizontal="center"/>
    </xf>
    <xf numFmtId="0" fontId="39" fillId="0" borderId="9" xfId="0" applyFont="1" applyBorder="1" applyAlignment="1">
      <alignment vertical="center" wrapText="1"/>
    </xf>
    <xf numFmtId="3" fontId="39" fillId="0" borderId="9" xfId="0" applyNumberFormat="1" applyFont="1" applyBorder="1" applyAlignment="1" applyProtection="1">
      <alignment horizontal="left" vertical="center" wrapText="1"/>
      <protection locked="0"/>
    </xf>
    <xf numFmtId="0" fontId="42" fillId="34" borderId="25" xfId="0" applyFont="1" applyFill="1" applyBorder="1" applyAlignment="1">
      <alignment horizontal="center"/>
    </xf>
    <xf numFmtId="0" fontId="32" fillId="34" borderId="26" xfId="0" applyFont="1" applyFill="1" applyBorder="1" applyAlignment="1">
      <alignment horizontal="justify" vertical="center" wrapText="1"/>
    </xf>
    <xf numFmtId="0" fontId="32" fillId="34" borderId="27" xfId="0" applyFont="1" applyFill="1" applyBorder="1" applyAlignment="1">
      <alignment horizontal="justify" vertical="center" wrapText="1"/>
    </xf>
    <xf numFmtId="0" fontId="45" fillId="34" borderId="27" xfId="0" applyFont="1" applyFill="1" applyBorder="1" applyAlignment="1">
      <alignment horizontal="justify" vertical="center" wrapText="1"/>
    </xf>
    <xf numFmtId="0" fontId="47" fillId="34" borderId="27" xfId="0" applyFont="1" applyFill="1" applyBorder="1" applyAlignment="1">
      <alignment horizontal="justify" vertical="center" wrapText="1"/>
    </xf>
    <xf numFmtId="0" fontId="49" fillId="34" borderId="27" xfId="0" applyFont="1" applyFill="1" applyBorder="1" applyAlignment="1">
      <alignment horizontal="justify" vertical="center" wrapText="1"/>
    </xf>
    <xf numFmtId="0" fontId="49" fillId="34" borderId="28" xfId="0" applyFont="1" applyFill="1" applyBorder="1" applyAlignment="1">
      <alignment horizontal="justify" vertical="center" wrapText="1"/>
    </xf>
    <xf numFmtId="0" fontId="50" fillId="35" borderId="29" xfId="0" applyFont="1" applyFill="1" applyBorder="1" applyAlignment="1">
      <alignment horizontal="center" vertical="center" wrapText="1"/>
    </xf>
    <xf numFmtId="0" fontId="45" fillId="35" borderId="26" xfId="0" applyFont="1" applyFill="1" applyBorder="1" applyAlignment="1">
      <alignment horizontal="justify" vertical="center" wrapText="1"/>
    </xf>
    <xf numFmtId="0" fontId="45" fillId="35" borderId="30" xfId="0" applyFont="1" applyFill="1" applyBorder="1" applyAlignment="1">
      <alignment horizontal="justify" vertical="center" wrapText="1"/>
    </xf>
    <xf numFmtId="0" fontId="50" fillId="33" borderId="25" xfId="0" applyFont="1" applyFill="1" applyBorder="1" applyAlignment="1">
      <alignment horizontal="center" vertical="center" wrapText="1"/>
    </xf>
    <xf numFmtId="0" fontId="45" fillId="33" borderId="26" xfId="0" applyFont="1" applyFill="1" applyBorder="1" applyAlignment="1">
      <alignment horizontal="justify" vertical="center" wrapText="1"/>
    </xf>
    <xf numFmtId="0" fontId="45" fillId="33" borderId="27" xfId="0" applyFont="1" applyFill="1" applyBorder="1" applyAlignment="1">
      <alignment horizontal="justify" vertical="center" wrapText="1"/>
    </xf>
    <xf numFmtId="0" fontId="32" fillId="33" borderId="28" xfId="0" applyFont="1" applyFill="1" applyBorder="1" applyAlignment="1">
      <alignment horizontal="justify" vertical="center"/>
    </xf>
    <xf numFmtId="0" fontId="27" fillId="0" borderId="9" xfId="0" applyFont="1" applyBorder="1" applyAlignment="1">
      <alignment horizontal="center" vertical="center"/>
    </xf>
    <xf numFmtId="0" fontId="32" fillId="25" borderId="9" xfId="0" applyFont="1" applyFill="1" applyBorder="1" applyAlignment="1">
      <alignment vertical="center"/>
    </xf>
    <xf numFmtId="0" fontId="33" fillId="25" borderId="9" xfId="0" applyFont="1" applyFill="1" applyBorder="1" applyAlignment="1">
      <alignment horizontal="left" vertical="center" wrapText="1"/>
    </xf>
    <xf numFmtId="0" fontId="34" fillId="25" borderId="9" xfId="0" applyFont="1" applyFill="1" applyBorder="1" applyAlignment="1">
      <alignment horizontal="right" vertical="center" wrapText="1"/>
    </xf>
    <xf numFmtId="0" fontId="0" fillId="0" borderId="0" xfId="0" applyBorder="1" applyAlignment="1">
      <alignment vertical="center"/>
    </xf>
    <xf numFmtId="0" fontId="0" fillId="0" borderId="9" xfId="0" applyBorder="1" applyAlignment="1">
      <alignment vertical="center"/>
    </xf>
    <xf numFmtId="0" fontId="0" fillId="0" borderId="9" xfId="0" applyFill="1" applyBorder="1" applyAlignment="1">
      <alignment vertical="center"/>
    </xf>
    <xf numFmtId="0" fontId="1" fillId="0" borderId="0" xfId="0" applyFont="1" applyAlignment="1">
      <alignment horizontal="center" vertical="center"/>
    </xf>
    <xf numFmtId="0" fontId="3" fillId="24" borderId="31" xfId="1" applyFont="1" applyFill="1" applyBorder="1" applyAlignment="1">
      <alignment horizontal="center" vertical="center" wrapText="1"/>
    </xf>
    <xf numFmtId="0" fontId="4" fillId="24" borderId="14" xfId="1" applyFont="1" applyFill="1" applyBorder="1" applyAlignment="1">
      <alignment horizontal="center" vertical="center"/>
    </xf>
    <xf numFmtId="0" fontId="26" fillId="0" borderId="9" xfId="0" applyFont="1" applyBorder="1" applyAlignment="1">
      <alignment vertical="center" wrapText="1"/>
    </xf>
    <xf numFmtId="0" fontId="5" fillId="28" borderId="9" xfId="0" applyFont="1" applyFill="1" applyBorder="1" applyAlignment="1">
      <alignment horizontal="right" vertical="center" wrapText="1"/>
    </xf>
    <xf numFmtId="0" fontId="5" fillId="27" borderId="9" xfId="0" applyFont="1" applyFill="1" applyBorder="1" applyAlignment="1">
      <alignment horizontal="center" vertical="center" wrapText="1"/>
    </xf>
    <xf numFmtId="0" fontId="24" fillId="27" borderId="9" xfId="0" applyFont="1" applyFill="1" applyBorder="1" applyAlignment="1">
      <alignment horizontal="center" vertical="center" wrapText="1"/>
    </xf>
    <xf numFmtId="0" fontId="23" fillId="0" borderId="9" xfId="0" applyFont="1" applyBorder="1" applyAlignment="1">
      <alignment vertical="center" wrapText="1"/>
    </xf>
    <xf numFmtId="0" fontId="23" fillId="0" borderId="9" xfId="0" applyFont="1" applyBorder="1" applyAlignment="1">
      <alignment horizontal="left" vertical="center" wrapText="1"/>
    </xf>
    <xf numFmtId="0" fontId="24" fillId="28" borderId="9" xfId="0" applyFont="1" applyFill="1" applyBorder="1" applyAlignment="1">
      <alignment horizontal="right" vertical="center" wrapText="1"/>
    </xf>
    <xf numFmtId="0" fontId="24" fillId="27" borderId="9" xfId="0" applyFont="1" applyFill="1" applyBorder="1" applyAlignment="1">
      <alignment horizontal="center" vertical="center"/>
    </xf>
    <xf numFmtId="0" fontId="22" fillId="0" borderId="9" xfId="1" applyFont="1" applyBorder="1" applyAlignment="1">
      <alignment horizontal="center"/>
    </xf>
    <xf numFmtId="0" fontId="22" fillId="0" borderId="36" xfId="1" applyFont="1" applyBorder="1" applyAlignment="1">
      <alignment horizontal="center"/>
    </xf>
    <xf numFmtId="0" fontId="22" fillId="0" borderId="38" xfId="1" applyFont="1" applyBorder="1" applyAlignment="1">
      <alignment horizontal="center"/>
    </xf>
    <xf numFmtId="0" fontId="22" fillId="0" borderId="39" xfId="1" applyFont="1" applyBorder="1" applyAlignment="1">
      <alignment horizontal="center"/>
    </xf>
    <xf numFmtId="0" fontId="3" fillId="24" borderId="31" xfId="1"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6" xfId="0" applyFont="1" applyBorder="1" applyAlignment="1">
      <alignment horizontal="center" vertical="center"/>
    </xf>
    <xf numFmtId="0" fontId="37" fillId="0" borderId="18" xfId="0" applyFont="1" applyBorder="1" applyAlignment="1">
      <alignment horizontal="center" vertical="center"/>
    </xf>
    <xf numFmtId="0" fontId="37" fillId="0" borderId="21" xfId="0" applyFont="1" applyBorder="1" applyAlignment="1">
      <alignment horizontal="center" vertical="center"/>
    </xf>
    <xf numFmtId="0" fontId="37" fillId="0" borderId="23"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27" fillId="0" borderId="15" xfId="0" applyFont="1" applyBorder="1" applyAlignment="1">
      <alignment horizontal="center" vertical="center"/>
    </xf>
    <xf numFmtId="0" fontId="27" fillId="0" borderId="9" xfId="0" applyFont="1" applyBorder="1" applyAlignment="1">
      <alignment horizontal="center" vertical="center"/>
    </xf>
    <xf numFmtId="0" fontId="34" fillId="25" borderId="9" xfId="0" applyFont="1" applyFill="1" applyBorder="1" applyAlignment="1">
      <alignment horizontal="center" wrapText="1"/>
    </xf>
    <xf numFmtId="0" fontId="32" fillId="25" borderId="9" xfId="0" applyFont="1" applyFill="1" applyBorder="1" applyAlignment="1">
      <alignment horizontal="center" wrapText="1"/>
    </xf>
    <xf numFmtId="0" fontId="22" fillId="0" borderId="32" xfId="1" applyFont="1" applyBorder="1" applyAlignment="1">
      <alignment horizontal="left" vertical="top"/>
    </xf>
    <xf numFmtId="0" fontId="22" fillId="0" borderId="33" xfId="1" applyFont="1" applyBorder="1" applyAlignment="1">
      <alignment horizontal="left" vertical="top"/>
    </xf>
    <xf numFmtId="0" fontId="22" fillId="0" borderId="35" xfId="1" applyFont="1" applyBorder="1" applyAlignment="1">
      <alignment horizontal="left" vertical="center"/>
    </xf>
    <xf numFmtId="0" fontId="22" fillId="0" borderId="9" xfId="1" applyFont="1" applyBorder="1" applyAlignment="1">
      <alignment horizontal="left" vertical="center"/>
    </xf>
    <xf numFmtId="0" fontId="22" fillId="0" borderId="35" xfId="1" applyFont="1" applyBorder="1" applyAlignment="1">
      <alignment horizontal="left" vertical="top"/>
    </xf>
    <xf numFmtId="0" fontId="22" fillId="0" borderId="9" xfId="1" applyFont="1" applyBorder="1" applyAlignment="1">
      <alignment horizontal="left" vertical="top"/>
    </xf>
    <xf numFmtId="0" fontId="22" fillId="0" borderId="37" xfId="1" applyFont="1" applyBorder="1" applyAlignment="1">
      <alignment horizontal="left" vertical="center"/>
    </xf>
    <xf numFmtId="0" fontId="22" fillId="0" borderId="38" xfId="1" applyFont="1" applyBorder="1" applyAlignment="1">
      <alignment horizontal="left" vertical="center"/>
    </xf>
    <xf numFmtId="0" fontId="22" fillId="0" borderId="33" xfId="1" applyFont="1" applyBorder="1" applyAlignment="1">
      <alignment horizontal="center"/>
    </xf>
    <xf numFmtId="0" fontId="22" fillId="0" borderId="34" xfId="1" applyFont="1" applyBorder="1" applyAlignment="1">
      <alignment horizontal="center"/>
    </xf>
    <xf numFmtId="0" fontId="35" fillId="25" borderId="9" xfId="0" applyFont="1" applyFill="1" applyBorder="1" applyAlignment="1">
      <alignment horizontal="center" wrapText="1"/>
    </xf>
    <xf numFmtId="0" fontId="0" fillId="25" borderId="9" xfId="0" applyFont="1" applyFill="1" applyBorder="1" applyAlignment="1">
      <alignment horizontal="center"/>
    </xf>
    <xf numFmtId="0" fontId="27" fillId="0" borderId="0" xfId="0" applyFont="1" applyBorder="1" applyAlignment="1">
      <alignment horizontal="center"/>
    </xf>
    <xf numFmtId="0" fontId="0" fillId="0" borderId="9" xfId="0"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41" fillId="33" borderId="9" xfId="0" applyFont="1" applyFill="1" applyBorder="1" applyAlignment="1">
      <alignment horizontal="center" vertical="center"/>
    </xf>
    <xf numFmtId="0" fontId="40" fillId="26" borderId="9" xfId="0" applyFont="1" applyFill="1" applyBorder="1" applyAlignment="1">
      <alignment horizontal="center"/>
    </xf>
    <xf numFmtId="0" fontId="40" fillId="29" borderId="12" xfId="0" applyFont="1" applyFill="1" applyBorder="1" applyAlignment="1">
      <alignment horizontal="center" vertical="center"/>
    </xf>
    <xf numFmtId="0" fontId="40" fillId="29" borderId="10" xfId="0" applyFont="1" applyFill="1" applyBorder="1" applyAlignment="1">
      <alignment horizontal="center" vertical="center"/>
    </xf>
    <xf numFmtId="0" fontId="40" fillId="29" borderId="11" xfId="0" applyFont="1" applyFill="1" applyBorder="1" applyAlignment="1">
      <alignment horizontal="center" vertical="center"/>
    </xf>
    <xf numFmtId="0" fontId="40" fillId="30" borderId="12" xfId="0" applyFont="1" applyFill="1" applyBorder="1" applyAlignment="1">
      <alignment horizontal="center" vertical="center"/>
    </xf>
    <xf numFmtId="0" fontId="40" fillId="30" borderId="10" xfId="0" applyFont="1" applyFill="1" applyBorder="1" applyAlignment="1">
      <alignment horizontal="center" vertical="center"/>
    </xf>
    <xf numFmtId="0" fontId="40" fillId="30" borderId="11" xfId="0" applyFont="1" applyFill="1" applyBorder="1" applyAlignment="1">
      <alignment horizontal="center" vertical="center"/>
    </xf>
    <xf numFmtId="0" fontId="41" fillId="31" borderId="9" xfId="0" applyFont="1" applyFill="1" applyBorder="1" applyAlignment="1">
      <alignment horizontal="center" vertical="center" wrapText="1"/>
    </xf>
    <xf numFmtId="0" fontId="41" fillId="31" borderId="9" xfId="0" applyFont="1" applyFill="1" applyBorder="1" applyAlignment="1">
      <alignment horizontal="center" vertical="center"/>
    </xf>
    <xf numFmtId="0" fontId="41" fillId="31" borderId="13" xfId="0" applyFont="1" applyFill="1" applyBorder="1" applyAlignment="1">
      <alignment horizontal="center" vertical="center" wrapText="1"/>
    </xf>
    <xf numFmtId="0" fontId="41" fillId="31" borderId="14" xfId="0" applyFont="1" applyFill="1" applyBorder="1" applyAlignment="1">
      <alignment horizontal="center" vertical="center" wrapText="1"/>
    </xf>
    <xf numFmtId="0" fontId="41" fillId="32" borderId="12" xfId="0" applyFont="1" applyFill="1" applyBorder="1" applyAlignment="1">
      <alignment horizontal="center" vertical="center"/>
    </xf>
    <xf numFmtId="0" fontId="41" fillId="32" borderId="10" xfId="0" applyFont="1" applyFill="1" applyBorder="1" applyAlignment="1">
      <alignment horizontal="center" vertical="center"/>
    </xf>
    <xf numFmtId="0" fontId="41" fillId="32" borderId="11" xfId="0" applyFont="1" applyFill="1" applyBorder="1" applyAlignment="1">
      <alignment horizontal="center" vertical="center"/>
    </xf>
    <xf numFmtId="0" fontId="37" fillId="0" borderId="0" xfId="0" applyFont="1" applyAlignment="1">
      <alignment horizontal="left"/>
    </xf>
    <xf numFmtId="0" fontId="37" fillId="0" borderId="24" xfId="0" applyFont="1" applyBorder="1" applyAlignment="1">
      <alignment horizontal="center"/>
    </xf>
    <xf numFmtId="0" fontId="37" fillId="0" borderId="0" xfId="0" applyFont="1" applyAlignment="1">
      <alignment horizontal="left" wrapText="1"/>
    </xf>
    <xf numFmtId="0" fontId="37" fillId="0" borderId="10" xfId="0" applyFont="1" applyBorder="1" applyAlignment="1">
      <alignment horizontal="center" wrapText="1"/>
    </xf>
    <xf numFmtId="0" fontId="37" fillId="0" borderId="10" xfId="0" applyFont="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37" fillId="0" borderId="17" xfId="0" applyFont="1" applyBorder="1" applyAlignment="1">
      <alignment horizontal="center" vertical="center"/>
    </xf>
    <xf numFmtId="0" fontId="37" fillId="0" borderId="22" xfId="0" applyFont="1" applyBorder="1" applyAlignment="1">
      <alignment horizontal="center" vertical="center"/>
    </xf>
    <xf numFmtId="0" fontId="37"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0" xfId="0" applyFont="1" applyBorder="1" applyAlignment="1">
      <alignment horizontal="center" vertical="center" wrapText="1"/>
    </xf>
    <xf numFmtId="0" fontId="0" fillId="0" borderId="29" xfId="0" applyBorder="1" applyAlignment="1">
      <alignment horizontal="center" vertical="center" wrapText="1"/>
    </xf>
    <xf numFmtId="0" fontId="37" fillId="0" borderId="29" xfId="0" applyFont="1" applyBorder="1" applyAlignment="1">
      <alignment horizontal="center" vertical="center" wrapText="1"/>
    </xf>
    <xf numFmtId="0" fontId="0" fillId="0" borderId="21" xfId="0" applyBorder="1" applyAlignment="1">
      <alignment horizontal="center" vertical="center" wrapText="1"/>
    </xf>
  </cellXfs>
  <cellStyles count="42">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Neutral 2" xfId="33"/>
    <cellStyle name="Normal" xfId="0" builtinId="0"/>
    <cellStyle name="Normal 2" xfId="1"/>
    <cellStyle name="Notas 2" xfId="34"/>
    <cellStyle name="Salida 2" xfId="35"/>
    <cellStyle name="Texto de advertencia 2" xfId="36"/>
    <cellStyle name="Texto explicativo 2" xfId="37"/>
    <cellStyle name="Título 2 2" xfId="39"/>
    <cellStyle name="Título 3 2" xfId="40"/>
    <cellStyle name="Título 4" xfId="38"/>
    <cellStyle name="Total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1</xdr:col>
      <xdr:colOff>3228975</xdr:colOff>
      <xdr:row>3</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3257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231322</xdr:colOff>
      <xdr:row>0</xdr:row>
      <xdr:rowOff>54430</xdr:rowOff>
    </xdr:from>
    <xdr:to>
      <xdr:col>11</xdr:col>
      <xdr:colOff>680358</xdr:colOff>
      <xdr:row>3</xdr:row>
      <xdr:rowOff>285751</xdr:rowOff>
    </xdr:to>
    <xdr:pic>
      <xdr:nvPicPr>
        <xdr:cNvPr id="3" name="Imagen 2"/>
        <xdr:cNvPicPr/>
      </xdr:nvPicPr>
      <xdr:blipFill>
        <a:blip xmlns:r="http://schemas.openxmlformats.org/officeDocument/2006/relationships" r:embed="rId2"/>
        <a:srcRect l="21484" t="46875" r="59375" b="33757"/>
        <a:stretch>
          <a:fillRect/>
        </a:stretch>
      </xdr:blipFill>
      <xdr:spPr bwMode="auto">
        <a:xfrm>
          <a:off x="11130643" y="54430"/>
          <a:ext cx="1496786"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114300</xdr:rowOff>
    </xdr:from>
    <xdr:to>
      <xdr:col>3</xdr:col>
      <xdr:colOff>247650</xdr:colOff>
      <xdr:row>3</xdr:row>
      <xdr:rowOff>171450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14300"/>
          <a:ext cx="3457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161925</xdr:colOff>
      <xdr:row>0</xdr:row>
      <xdr:rowOff>0</xdr:rowOff>
    </xdr:from>
    <xdr:to>
      <xdr:col>19</xdr:col>
      <xdr:colOff>571500</xdr:colOff>
      <xdr:row>3</xdr:row>
      <xdr:rowOff>180975</xdr:rowOff>
    </xdr:to>
    <xdr:pic>
      <xdr:nvPicPr>
        <xdr:cNvPr id="5"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3926"/>
        <a:stretch>
          <a:fillRect/>
        </a:stretch>
      </xdr:blipFill>
      <xdr:spPr bwMode="auto">
        <a:xfrm>
          <a:off x="15354300" y="0"/>
          <a:ext cx="1047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tabSelected="1" zoomScale="70" zoomScaleNormal="70" workbookViewId="0">
      <selection activeCell="I98" sqref="I98"/>
    </sheetView>
  </sheetViews>
  <sheetFormatPr baseColWidth="10" defaultRowHeight="15" x14ac:dyDescent="0.25"/>
  <cols>
    <col min="1" max="1" width="6" style="17" customWidth="1"/>
    <col min="2" max="2" width="57" style="45" customWidth="1"/>
    <col min="3" max="3" width="6.42578125" style="17" customWidth="1"/>
    <col min="4" max="5" width="4.28515625" style="2" customWidth="1"/>
    <col min="6" max="6" width="5" customWidth="1"/>
    <col min="7" max="7" width="10" customWidth="1"/>
    <col min="8" max="8" width="34" customWidth="1"/>
    <col min="9" max="9" width="17.140625" customWidth="1"/>
    <col min="10" max="10" width="19.140625" customWidth="1"/>
    <col min="11" max="11" width="15.7109375" customWidth="1"/>
    <col min="12" max="12" width="14.28515625" customWidth="1"/>
  </cols>
  <sheetData>
    <row r="1" spans="1:13" s="2" customFormat="1" ht="18" customHeight="1" x14ac:dyDescent="0.25">
      <c r="A1" s="134"/>
      <c r="B1" s="135"/>
      <c r="C1" s="140" t="s">
        <v>168</v>
      </c>
      <c r="D1" s="141"/>
      <c r="E1" s="141"/>
      <c r="F1" s="141"/>
      <c r="G1" s="141"/>
      <c r="H1" s="142"/>
      <c r="I1" s="173" t="s">
        <v>240</v>
      </c>
      <c r="J1" s="173" t="s">
        <v>239</v>
      </c>
      <c r="K1" s="106"/>
      <c r="L1" s="107"/>
    </row>
    <row r="2" spans="1:13" s="2" customFormat="1" ht="15.75" customHeight="1" thickBot="1" x14ac:dyDescent="0.3">
      <c r="A2" s="136"/>
      <c r="B2" s="137"/>
      <c r="C2" s="143"/>
      <c r="D2" s="144"/>
      <c r="E2" s="144"/>
      <c r="F2" s="144"/>
      <c r="G2" s="144"/>
      <c r="H2" s="145"/>
      <c r="I2" s="174"/>
      <c r="J2" s="174"/>
      <c r="K2" s="110"/>
      <c r="L2" s="111"/>
    </row>
    <row r="3" spans="1:13" s="2" customFormat="1" ht="15" customHeight="1" x14ac:dyDescent="0.25">
      <c r="A3" s="136"/>
      <c r="B3" s="137"/>
      <c r="C3" s="140" t="s">
        <v>8</v>
      </c>
      <c r="D3" s="141"/>
      <c r="E3" s="141"/>
      <c r="F3" s="141"/>
      <c r="G3" s="141"/>
      <c r="H3" s="142"/>
      <c r="I3" s="102" t="s">
        <v>241</v>
      </c>
      <c r="J3" s="173" t="s">
        <v>173</v>
      </c>
      <c r="K3" s="110"/>
      <c r="L3" s="111"/>
    </row>
    <row r="4" spans="1:13" s="2" customFormat="1" ht="28.5" customHeight="1" thickBot="1" x14ac:dyDescent="0.3">
      <c r="A4" s="138"/>
      <c r="B4" s="139"/>
      <c r="C4" s="143"/>
      <c r="D4" s="144"/>
      <c r="E4" s="144"/>
      <c r="F4" s="144"/>
      <c r="G4" s="144"/>
      <c r="H4" s="145"/>
      <c r="I4" s="176"/>
      <c r="J4" s="175"/>
      <c r="K4" s="108"/>
      <c r="L4" s="109"/>
    </row>
    <row r="5" spans="1:13" ht="15.75" x14ac:dyDescent="0.25">
      <c r="A5" s="116" t="s">
        <v>0</v>
      </c>
      <c r="B5" s="117"/>
      <c r="C5" s="124"/>
      <c r="D5" s="124"/>
      <c r="E5" s="124"/>
      <c r="F5" s="124"/>
      <c r="G5" s="124"/>
      <c r="H5" s="124"/>
      <c r="I5" s="124"/>
      <c r="J5" s="124"/>
      <c r="K5" s="124"/>
      <c r="L5" s="125"/>
    </row>
    <row r="6" spans="1:13" ht="15.75" x14ac:dyDescent="0.25">
      <c r="A6" s="118" t="s">
        <v>1</v>
      </c>
      <c r="B6" s="119"/>
      <c r="C6" s="97"/>
      <c r="D6" s="97"/>
      <c r="E6" s="97"/>
      <c r="F6" s="97"/>
      <c r="G6" s="97"/>
      <c r="H6" s="97"/>
      <c r="I6" s="97"/>
      <c r="J6" s="97"/>
      <c r="K6" s="97"/>
      <c r="L6" s="98"/>
    </row>
    <row r="7" spans="1:13" ht="15.75" x14ac:dyDescent="0.25">
      <c r="A7" s="120" t="s">
        <v>7</v>
      </c>
      <c r="B7" s="121"/>
      <c r="C7" s="97"/>
      <c r="D7" s="97"/>
      <c r="E7" s="97"/>
      <c r="F7" s="97"/>
      <c r="G7" s="97"/>
      <c r="H7" s="97"/>
      <c r="I7" s="97"/>
      <c r="J7" s="97"/>
      <c r="K7" s="97"/>
      <c r="L7" s="98"/>
    </row>
    <row r="8" spans="1:13" s="2" customFormat="1" ht="15.75" x14ac:dyDescent="0.25">
      <c r="A8" s="118" t="s">
        <v>2</v>
      </c>
      <c r="B8" s="119"/>
      <c r="C8" s="97"/>
      <c r="D8" s="97"/>
      <c r="E8" s="97"/>
      <c r="F8" s="97"/>
      <c r="G8" s="97"/>
      <c r="H8" s="97"/>
      <c r="I8" s="97"/>
      <c r="J8" s="97"/>
      <c r="K8" s="97"/>
      <c r="L8" s="98"/>
    </row>
    <row r="9" spans="1:13" ht="16.5" thickBot="1" x14ac:dyDescent="0.3">
      <c r="A9" s="122" t="s">
        <v>48</v>
      </c>
      <c r="B9" s="123"/>
      <c r="C9" s="99"/>
      <c r="D9" s="99"/>
      <c r="E9" s="99"/>
      <c r="F9" s="99"/>
      <c r="G9" s="99"/>
      <c r="H9" s="99"/>
      <c r="I9" s="99"/>
      <c r="J9" s="99"/>
      <c r="K9" s="99"/>
      <c r="L9" s="100"/>
    </row>
    <row r="10" spans="1:13" ht="36" customHeight="1" x14ac:dyDescent="0.25">
      <c r="A10" s="88" t="s">
        <v>3</v>
      </c>
      <c r="B10" s="101" t="s">
        <v>4</v>
      </c>
      <c r="C10" s="101"/>
      <c r="D10" s="101"/>
      <c r="E10" s="101"/>
      <c r="F10" s="101"/>
      <c r="G10" s="101"/>
      <c r="H10" s="101"/>
      <c r="I10" s="87" t="s">
        <v>60</v>
      </c>
      <c r="J10" s="87" t="s">
        <v>5</v>
      </c>
      <c r="K10" s="87" t="s">
        <v>46</v>
      </c>
      <c r="L10" s="87" t="s">
        <v>47</v>
      </c>
      <c r="M10" s="23"/>
    </row>
    <row r="11" spans="1:13" s="1" customFormat="1" ht="15.75" x14ac:dyDescent="0.25">
      <c r="A11" s="10">
        <v>1</v>
      </c>
      <c r="B11" s="96" t="s">
        <v>15</v>
      </c>
      <c r="C11" s="96"/>
      <c r="D11" s="96"/>
      <c r="E11" s="96"/>
      <c r="F11" s="96"/>
      <c r="G11" s="96"/>
      <c r="H11" s="96"/>
      <c r="I11" s="24"/>
      <c r="J11" s="8"/>
      <c r="K11" s="11"/>
      <c r="L11" s="11"/>
    </row>
    <row r="12" spans="1:13" ht="25.5" customHeight="1" x14ac:dyDescent="0.25">
      <c r="A12" s="14" t="s">
        <v>50</v>
      </c>
      <c r="B12" s="94" t="s">
        <v>49</v>
      </c>
      <c r="C12" s="94"/>
      <c r="D12" s="94"/>
      <c r="E12" s="94"/>
      <c r="F12" s="94"/>
      <c r="G12" s="94"/>
      <c r="H12" s="94"/>
      <c r="I12" s="19">
        <v>1</v>
      </c>
      <c r="J12" s="3"/>
      <c r="K12" s="6"/>
      <c r="L12" s="6"/>
    </row>
    <row r="13" spans="1:13" ht="15.75" x14ac:dyDescent="0.25">
      <c r="A13" s="14" t="s">
        <v>51</v>
      </c>
      <c r="B13" s="94" t="s">
        <v>41</v>
      </c>
      <c r="C13" s="94"/>
      <c r="D13" s="94"/>
      <c r="E13" s="94"/>
      <c r="F13" s="94"/>
      <c r="G13" s="94"/>
      <c r="H13" s="94"/>
      <c r="I13" s="19"/>
      <c r="J13" s="3"/>
      <c r="K13" s="6"/>
      <c r="L13" s="6"/>
    </row>
    <row r="14" spans="1:13" ht="18" customHeight="1" x14ac:dyDescent="0.25">
      <c r="A14" s="14" t="s">
        <v>52</v>
      </c>
      <c r="B14" s="94" t="s">
        <v>39</v>
      </c>
      <c r="C14" s="94"/>
      <c r="D14" s="94"/>
      <c r="E14" s="94"/>
      <c r="F14" s="94"/>
      <c r="G14" s="94"/>
      <c r="H14" s="94"/>
      <c r="I14" s="19"/>
      <c r="J14" s="3"/>
      <c r="K14" s="6"/>
      <c r="L14" s="6"/>
    </row>
    <row r="15" spans="1:13" s="2" customFormat="1" ht="50.25" customHeight="1" x14ac:dyDescent="0.25">
      <c r="A15" s="14" t="s">
        <v>53</v>
      </c>
      <c r="B15" s="94" t="s">
        <v>40</v>
      </c>
      <c r="C15" s="94"/>
      <c r="D15" s="94"/>
      <c r="E15" s="94"/>
      <c r="F15" s="94"/>
      <c r="G15" s="94"/>
      <c r="H15" s="94"/>
      <c r="I15" s="19"/>
      <c r="J15" s="3"/>
      <c r="K15" s="6"/>
      <c r="L15" s="6"/>
    </row>
    <row r="16" spans="1:13" ht="33.75" customHeight="1" x14ac:dyDescent="0.25">
      <c r="A16" s="14" t="s">
        <v>54</v>
      </c>
      <c r="B16" s="93" t="s">
        <v>9</v>
      </c>
      <c r="C16" s="93"/>
      <c r="D16" s="93"/>
      <c r="E16" s="93"/>
      <c r="F16" s="93"/>
      <c r="G16" s="93"/>
      <c r="H16" s="93"/>
      <c r="I16" s="19"/>
      <c r="J16" s="5"/>
      <c r="K16" s="6"/>
      <c r="L16" s="6"/>
    </row>
    <row r="17" spans="1:12" ht="45.75" customHeight="1" x14ac:dyDescent="0.25">
      <c r="A17" s="14" t="s">
        <v>55</v>
      </c>
      <c r="B17" s="93" t="s">
        <v>10</v>
      </c>
      <c r="C17" s="93"/>
      <c r="D17" s="93"/>
      <c r="E17" s="93"/>
      <c r="F17" s="93"/>
      <c r="G17" s="93"/>
      <c r="H17" s="93"/>
      <c r="I17" s="19"/>
      <c r="J17" s="5"/>
      <c r="K17" s="6"/>
      <c r="L17" s="6"/>
    </row>
    <row r="18" spans="1:12" ht="30.75" customHeight="1" x14ac:dyDescent="0.25">
      <c r="A18" s="14" t="s">
        <v>56</v>
      </c>
      <c r="B18" s="93" t="s">
        <v>11</v>
      </c>
      <c r="C18" s="93"/>
      <c r="D18" s="93"/>
      <c r="E18" s="93"/>
      <c r="F18" s="93"/>
      <c r="G18" s="93"/>
      <c r="H18" s="93"/>
      <c r="I18" s="19"/>
      <c r="J18" s="4"/>
      <c r="K18" s="6"/>
      <c r="L18" s="6"/>
    </row>
    <row r="19" spans="1:12" ht="23.25" customHeight="1" x14ac:dyDescent="0.25">
      <c r="A19" s="14" t="s">
        <v>57</v>
      </c>
      <c r="B19" s="93" t="s">
        <v>12</v>
      </c>
      <c r="C19" s="93"/>
      <c r="D19" s="93"/>
      <c r="E19" s="93"/>
      <c r="F19" s="93"/>
      <c r="G19" s="93"/>
      <c r="H19" s="93"/>
      <c r="I19" s="19"/>
      <c r="J19" s="4"/>
      <c r="K19" s="6"/>
      <c r="L19" s="6"/>
    </row>
    <row r="20" spans="1:12" ht="32.25" customHeight="1" x14ac:dyDescent="0.25">
      <c r="A20" s="14" t="s">
        <v>58</v>
      </c>
      <c r="B20" s="93" t="s">
        <v>13</v>
      </c>
      <c r="C20" s="93"/>
      <c r="D20" s="93"/>
      <c r="E20" s="93"/>
      <c r="F20" s="93"/>
      <c r="G20" s="93"/>
      <c r="H20" s="93"/>
      <c r="I20" s="19"/>
      <c r="J20" s="4"/>
      <c r="K20" s="6"/>
      <c r="L20" s="6"/>
    </row>
    <row r="21" spans="1:12" s="2" customFormat="1" ht="17.25" customHeight="1" x14ac:dyDescent="0.25">
      <c r="A21" s="14" t="s">
        <v>59</v>
      </c>
      <c r="B21" s="93" t="s">
        <v>14</v>
      </c>
      <c r="C21" s="93"/>
      <c r="D21" s="93"/>
      <c r="E21" s="93"/>
      <c r="F21" s="93"/>
      <c r="G21" s="93"/>
      <c r="H21" s="93"/>
      <c r="I21" s="19"/>
      <c r="J21" s="4"/>
      <c r="K21" s="6"/>
      <c r="L21" s="6"/>
    </row>
    <row r="22" spans="1:12" s="2" customFormat="1" ht="15.75" x14ac:dyDescent="0.25">
      <c r="A22" s="25"/>
      <c r="B22" s="95" t="s">
        <v>130</v>
      </c>
      <c r="C22" s="95"/>
      <c r="D22" s="95"/>
      <c r="E22" s="95"/>
      <c r="F22" s="95"/>
      <c r="G22" s="95"/>
      <c r="H22" s="95"/>
      <c r="I22" s="31">
        <f>SUM(I12:I21)/10</f>
        <v>0.1</v>
      </c>
      <c r="J22" s="27"/>
      <c r="K22" s="28"/>
      <c r="L22" s="28"/>
    </row>
    <row r="23" spans="1:12" s="2" customFormat="1" ht="15.75" x14ac:dyDescent="0.25">
      <c r="A23" s="15">
        <v>2</v>
      </c>
      <c r="B23" s="92" t="s">
        <v>42</v>
      </c>
      <c r="C23" s="92"/>
      <c r="D23" s="92"/>
      <c r="E23" s="92"/>
      <c r="F23" s="92"/>
      <c r="G23" s="92"/>
      <c r="H23" s="92"/>
      <c r="I23" s="21"/>
      <c r="J23" s="9"/>
      <c r="K23" s="12"/>
      <c r="L23" s="12"/>
    </row>
    <row r="24" spans="1:12" s="2" customFormat="1" ht="64.5" customHeight="1" x14ac:dyDescent="0.25">
      <c r="A24" s="14" t="s">
        <v>61</v>
      </c>
      <c r="B24" s="93" t="s">
        <v>43</v>
      </c>
      <c r="C24" s="93"/>
      <c r="D24" s="93"/>
      <c r="E24" s="93"/>
      <c r="F24" s="93"/>
      <c r="G24" s="93"/>
      <c r="H24" s="93"/>
      <c r="I24" s="19"/>
      <c r="J24" s="4"/>
      <c r="K24" s="6"/>
      <c r="L24" s="6"/>
    </row>
    <row r="25" spans="1:12" s="2" customFormat="1" ht="47.25" customHeight="1" x14ac:dyDescent="0.25">
      <c r="A25" s="14" t="s">
        <v>62</v>
      </c>
      <c r="B25" s="93" t="s">
        <v>44</v>
      </c>
      <c r="C25" s="93"/>
      <c r="D25" s="93"/>
      <c r="E25" s="93"/>
      <c r="F25" s="93"/>
      <c r="G25" s="93"/>
      <c r="H25" s="93"/>
      <c r="I25" s="19"/>
      <c r="J25" s="4"/>
      <c r="K25" s="6"/>
      <c r="L25" s="6"/>
    </row>
    <row r="26" spans="1:12" s="2" customFormat="1" ht="47.25" customHeight="1" x14ac:dyDescent="0.25">
      <c r="A26" s="14" t="s">
        <v>63</v>
      </c>
      <c r="B26" s="93" t="s">
        <v>232</v>
      </c>
      <c r="C26" s="93"/>
      <c r="D26" s="93"/>
      <c r="E26" s="93"/>
      <c r="F26" s="93"/>
      <c r="G26" s="93"/>
      <c r="H26" s="93"/>
      <c r="I26" s="19"/>
      <c r="J26" s="4"/>
      <c r="K26" s="6"/>
      <c r="L26" s="6"/>
    </row>
    <row r="27" spans="1:12" s="2" customFormat="1" ht="47.25" customHeight="1" x14ac:dyDescent="0.25">
      <c r="A27" s="14" t="s">
        <v>64</v>
      </c>
      <c r="B27" s="93" t="s">
        <v>45</v>
      </c>
      <c r="C27" s="93"/>
      <c r="D27" s="93"/>
      <c r="E27" s="93"/>
      <c r="F27" s="93"/>
      <c r="G27" s="93"/>
      <c r="H27" s="93"/>
      <c r="I27" s="19"/>
      <c r="J27" s="4"/>
      <c r="K27" s="6"/>
      <c r="L27" s="6"/>
    </row>
    <row r="28" spans="1:12" s="2" customFormat="1" ht="21" customHeight="1" x14ac:dyDescent="0.25">
      <c r="A28" s="25"/>
      <c r="B28" s="95" t="s">
        <v>130</v>
      </c>
      <c r="C28" s="95"/>
      <c r="D28" s="95"/>
      <c r="E28" s="95"/>
      <c r="F28" s="95"/>
      <c r="G28" s="95"/>
      <c r="H28" s="95"/>
      <c r="I28" s="31">
        <f>SUM(I24:I27)/4</f>
        <v>0</v>
      </c>
      <c r="J28" s="27"/>
      <c r="K28" s="28"/>
      <c r="L28" s="28"/>
    </row>
    <row r="29" spans="1:12" s="2" customFormat="1" ht="20.25" customHeight="1" x14ac:dyDescent="0.25">
      <c r="A29" s="15">
        <v>3</v>
      </c>
      <c r="B29" s="92" t="s">
        <v>65</v>
      </c>
      <c r="C29" s="92"/>
      <c r="D29" s="92"/>
      <c r="E29" s="92"/>
      <c r="F29" s="92"/>
      <c r="G29" s="92"/>
      <c r="H29" s="92"/>
      <c r="I29" s="20"/>
      <c r="J29" s="18"/>
      <c r="K29" s="12"/>
      <c r="L29" s="12"/>
    </row>
    <row r="30" spans="1:12" s="2" customFormat="1" ht="114.75" customHeight="1" x14ac:dyDescent="0.25">
      <c r="A30" s="14" t="s">
        <v>68</v>
      </c>
      <c r="B30" s="93" t="s">
        <v>233</v>
      </c>
      <c r="C30" s="93"/>
      <c r="D30" s="93"/>
      <c r="E30" s="93"/>
      <c r="F30" s="93"/>
      <c r="G30" s="93"/>
      <c r="H30" s="93"/>
      <c r="I30" s="19"/>
      <c r="J30" s="4"/>
      <c r="K30" s="6"/>
      <c r="L30" s="6"/>
    </row>
    <row r="31" spans="1:12" s="2" customFormat="1" ht="126.75" customHeight="1" x14ac:dyDescent="0.25">
      <c r="A31" s="14" t="s">
        <v>69</v>
      </c>
      <c r="B31" s="93" t="s">
        <v>234</v>
      </c>
      <c r="C31" s="93"/>
      <c r="D31" s="93"/>
      <c r="E31" s="93"/>
      <c r="F31" s="93"/>
      <c r="G31" s="93"/>
      <c r="H31" s="93"/>
      <c r="I31" s="19"/>
      <c r="J31" s="4"/>
      <c r="K31" s="6"/>
      <c r="L31" s="6"/>
    </row>
    <row r="32" spans="1:12" s="2" customFormat="1" ht="95.25" customHeight="1" x14ac:dyDescent="0.25">
      <c r="A32" s="16" t="s">
        <v>70</v>
      </c>
      <c r="B32" s="93" t="s">
        <v>231</v>
      </c>
      <c r="C32" s="93"/>
      <c r="D32" s="93"/>
      <c r="E32" s="93"/>
      <c r="F32" s="93"/>
      <c r="G32" s="93"/>
      <c r="H32" s="93"/>
      <c r="I32" s="19"/>
      <c r="J32" s="4"/>
      <c r="K32" s="13"/>
      <c r="L32" s="13"/>
    </row>
    <row r="33" spans="1:12" s="2" customFormat="1" ht="90" customHeight="1" x14ac:dyDescent="0.25">
      <c r="A33" s="16" t="s">
        <v>71</v>
      </c>
      <c r="B33" s="93" t="s">
        <v>235</v>
      </c>
      <c r="C33" s="93"/>
      <c r="D33" s="93"/>
      <c r="E33" s="93"/>
      <c r="F33" s="93"/>
      <c r="G33" s="93"/>
      <c r="H33" s="93"/>
      <c r="I33" s="19"/>
      <c r="J33" s="4"/>
      <c r="K33" s="13"/>
      <c r="L33" s="13"/>
    </row>
    <row r="34" spans="1:12" s="2" customFormat="1" ht="94.5" customHeight="1" x14ac:dyDescent="0.25">
      <c r="A34" s="16" t="s">
        <v>72</v>
      </c>
      <c r="B34" s="93" t="s">
        <v>236</v>
      </c>
      <c r="C34" s="93"/>
      <c r="D34" s="93"/>
      <c r="E34" s="93"/>
      <c r="F34" s="93"/>
      <c r="G34" s="93"/>
      <c r="H34" s="93"/>
      <c r="I34" s="19"/>
      <c r="J34" s="4"/>
      <c r="K34" s="13"/>
      <c r="L34" s="13"/>
    </row>
    <row r="35" spans="1:12" s="2" customFormat="1" ht="114" customHeight="1" x14ac:dyDescent="0.25">
      <c r="A35" s="14" t="s">
        <v>73</v>
      </c>
      <c r="B35" s="93" t="s">
        <v>237</v>
      </c>
      <c r="C35" s="93"/>
      <c r="D35" s="93"/>
      <c r="E35" s="93"/>
      <c r="F35" s="93"/>
      <c r="G35" s="93"/>
      <c r="H35" s="93"/>
      <c r="I35" s="19"/>
      <c r="J35" s="4"/>
      <c r="K35" s="6"/>
      <c r="L35" s="6"/>
    </row>
    <row r="36" spans="1:12" s="2" customFormat="1" ht="87.75" customHeight="1" x14ac:dyDescent="0.25">
      <c r="A36" s="14" t="s">
        <v>74</v>
      </c>
      <c r="B36" s="93" t="s">
        <v>238</v>
      </c>
      <c r="C36" s="93"/>
      <c r="D36" s="93"/>
      <c r="E36" s="93"/>
      <c r="F36" s="93"/>
      <c r="G36" s="93"/>
      <c r="H36" s="93"/>
      <c r="I36" s="19"/>
      <c r="J36" s="4"/>
      <c r="K36" s="6"/>
      <c r="L36" s="6"/>
    </row>
    <row r="37" spans="1:12" s="2" customFormat="1" ht="18.75" customHeight="1" x14ac:dyDescent="0.25">
      <c r="A37" s="14" t="s">
        <v>75</v>
      </c>
      <c r="B37" s="93" t="s">
        <v>66</v>
      </c>
      <c r="C37" s="93"/>
      <c r="D37" s="93"/>
      <c r="E37" s="93"/>
      <c r="F37" s="93"/>
      <c r="G37" s="93"/>
      <c r="H37" s="93"/>
      <c r="I37" s="19"/>
      <c r="J37" s="4"/>
      <c r="K37" s="6"/>
      <c r="L37" s="6"/>
    </row>
    <row r="38" spans="1:12" s="2" customFormat="1" ht="18.75" customHeight="1" x14ac:dyDescent="0.25">
      <c r="A38" s="14" t="s">
        <v>76</v>
      </c>
      <c r="B38" s="93" t="s">
        <v>67</v>
      </c>
      <c r="C38" s="93"/>
      <c r="D38" s="93"/>
      <c r="E38" s="93"/>
      <c r="F38" s="93"/>
      <c r="G38" s="93"/>
      <c r="H38" s="93"/>
      <c r="I38" s="19"/>
      <c r="J38" s="4"/>
      <c r="K38" s="6"/>
      <c r="L38" s="6"/>
    </row>
    <row r="39" spans="1:12" s="2" customFormat="1" ht="15.75" x14ac:dyDescent="0.25">
      <c r="A39" s="25"/>
      <c r="B39" s="95" t="s">
        <v>130</v>
      </c>
      <c r="C39" s="95"/>
      <c r="D39" s="95"/>
      <c r="E39" s="95"/>
      <c r="F39" s="95"/>
      <c r="G39" s="95"/>
      <c r="H39" s="95"/>
      <c r="I39" s="31">
        <f>SUM(I30:I38)/9</f>
        <v>0</v>
      </c>
      <c r="J39" s="27"/>
      <c r="K39" s="28"/>
      <c r="L39" s="28"/>
    </row>
    <row r="40" spans="1:12" ht="15.75" x14ac:dyDescent="0.25">
      <c r="A40" s="15">
        <v>4</v>
      </c>
      <c r="B40" s="92" t="s">
        <v>16</v>
      </c>
      <c r="C40" s="92"/>
      <c r="D40" s="92"/>
      <c r="E40" s="92"/>
      <c r="F40" s="92"/>
      <c r="G40" s="92"/>
      <c r="H40" s="92"/>
      <c r="I40" s="21"/>
      <c r="J40" s="9"/>
      <c r="K40" s="12"/>
      <c r="L40" s="12"/>
    </row>
    <row r="41" spans="1:12" ht="37.5" customHeight="1" x14ac:dyDescent="0.25">
      <c r="A41" s="14" t="s">
        <v>80</v>
      </c>
      <c r="B41" s="93" t="s">
        <v>77</v>
      </c>
      <c r="C41" s="93"/>
      <c r="D41" s="93"/>
      <c r="E41" s="93"/>
      <c r="F41" s="93"/>
      <c r="G41" s="93"/>
      <c r="H41" s="93"/>
      <c r="I41" s="19"/>
      <c r="J41" s="4"/>
      <c r="K41" s="6"/>
      <c r="L41" s="6"/>
    </row>
    <row r="42" spans="1:12" ht="37.5" customHeight="1" x14ac:dyDescent="0.25">
      <c r="A42" s="14" t="s">
        <v>81</v>
      </c>
      <c r="B42" s="93" t="s">
        <v>78</v>
      </c>
      <c r="C42" s="93"/>
      <c r="D42" s="93"/>
      <c r="E42" s="93"/>
      <c r="F42" s="93"/>
      <c r="G42" s="93"/>
      <c r="H42" s="93"/>
      <c r="I42" s="19"/>
      <c r="J42" s="4"/>
      <c r="K42" s="6"/>
      <c r="L42" s="6"/>
    </row>
    <row r="43" spans="1:12" ht="20.25" customHeight="1" x14ac:dyDescent="0.25">
      <c r="A43" s="14" t="s">
        <v>82</v>
      </c>
      <c r="B43" s="93" t="s">
        <v>17</v>
      </c>
      <c r="C43" s="93"/>
      <c r="D43" s="93"/>
      <c r="E43" s="93"/>
      <c r="F43" s="93"/>
      <c r="G43" s="93"/>
      <c r="H43" s="93"/>
      <c r="I43" s="19"/>
      <c r="J43" s="4"/>
      <c r="K43" s="6"/>
      <c r="L43" s="6"/>
    </row>
    <row r="44" spans="1:12" ht="51" customHeight="1" x14ac:dyDescent="0.25">
      <c r="A44" s="14" t="s">
        <v>83</v>
      </c>
      <c r="B44" s="93" t="s">
        <v>79</v>
      </c>
      <c r="C44" s="93"/>
      <c r="D44" s="93"/>
      <c r="E44" s="93"/>
      <c r="F44" s="93"/>
      <c r="G44" s="93"/>
      <c r="H44" s="93"/>
      <c r="I44" s="19"/>
      <c r="J44" s="4"/>
      <c r="K44" s="6"/>
      <c r="L44" s="6"/>
    </row>
    <row r="45" spans="1:12" ht="19.5" customHeight="1" x14ac:dyDescent="0.25">
      <c r="A45" s="14" t="s">
        <v>84</v>
      </c>
      <c r="B45" s="93" t="s">
        <v>18</v>
      </c>
      <c r="C45" s="93"/>
      <c r="D45" s="93"/>
      <c r="E45" s="93"/>
      <c r="F45" s="93"/>
      <c r="G45" s="93"/>
      <c r="H45" s="93"/>
      <c r="I45" s="19"/>
      <c r="J45" s="4"/>
      <c r="K45" s="6"/>
      <c r="L45" s="6"/>
    </row>
    <row r="46" spans="1:12" ht="19.5" customHeight="1" x14ac:dyDescent="0.25">
      <c r="A46" s="14" t="s">
        <v>85</v>
      </c>
      <c r="B46" s="93" t="s">
        <v>19</v>
      </c>
      <c r="C46" s="93"/>
      <c r="D46" s="93"/>
      <c r="E46" s="93"/>
      <c r="F46" s="93"/>
      <c r="G46" s="93"/>
      <c r="H46" s="93"/>
      <c r="I46" s="19"/>
      <c r="J46" s="4"/>
      <c r="K46" s="6"/>
      <c r="L46" s="6"/>
    </row>
    <row r="47" spans="1:12" ht="19.5" customHeight="1" x14ac:dyDescent="0.25">
      <c r="A47" s="14" t="s">
        <v>86</v>
      </c>
      <c r="B47" s="93" t="s">
        <v>20</v>
      </c>
      <c r="C47" s="93"/>
      <c r="D47" s="93"/>
      <c r="E47" s="93"/>
      <c r="F47" s="93"/>
      <c r="G47" s="93"/>
      <c r="H47" s="93"/>
      <c r="I47" s="19"/>
      <c r="J47" s="4"/>
      <c r="K47" s="6"/>
      <c r="L47" s="6"/>
    </row>
    <row r="48" spans="1:12" ht="19.5" customHeight="1" x14ac:dyDescent="0.25">
      <c r="A48" s="14" t="s">
        <v>87</v>
      </c>
      <c r="B48" s="93" t="s">
        <v>21</v>
      </c>
      <c r="C48" s="93"/>
      <c r="D48" s="93"/>
      <c r="E48" s="93"/>
      <c r="F48" s="93"/>
      <c r="G48" s="93"/>
      <c r="H48" s="93"/>
      <c r="I48" s="19"/>
      <c r="J48" s="4"/>
      <c r="K48" s="6"/>
      <c r="L48" s="6"/>
    </row>
    <row r="49" spans="1:12" s="2" customFormat="1" ht="15.75" x14ac:dyDescent="0.25">
      <c r="A49" s="25"/>
      <c r="B49" s="95" t="s">
        <v>130</v>
      </c>
      <c r="C49" s="95"/>
      <c r="D49" s="95"/>
      <c r="E49" s="95"/>
      <c r="F49" s="95"/>
      <c r="G49" s="95"/>
      <c r="H49" s="95"/>
      <c r="I49" s="31">
        <f>SUM(I41:I48)/8</f>
        <v>0</v>
      </c>
      <c r="J49" s="27"/>
      <c r="K49" s="28"/>
      <c r="L49" s="28"/>
    </row>
    <row r="50" spans="1:12" ht="15.75" x14ac:dyDescent="0.25">
      <c r="A50" s="15">
        <v>5</v>
      </c>
      <c r="B50" s="92" t="s">
        <v>22</v>
      </c>
      <c r="C50" s="92"/>
      <c r="D50" s="92"/>
      <c r="E50" s="92"/>
      <c r="F50" s="92"/>
      <c r="G50" s="92"/>
      <c r="H50" s="92"/>
      <c r="I50" s="21"/>
      <c r="J50" s="9"/>
      <c r="K50" s="12"/>
      <c r="L50" s="12"/>
    </row>
    <row r="51" spans="1:12" ht="33.75" customHeight="1" x14ac:dyDescent="0.25">
      <c r="A51" s="14" t="s">
        <v>88</v>
      </c>
      <c r="B51" s="93" t="s">
        <v>23</v>
      </c>
      <c r="C51" s="93"/>
      <c r="D51" s="93"/>
      <c r="E51" s="93"/>
      <c r="F51" s="93"/>
      <c r="G51" s="93"/>
      <c r="H51" s="93"/>
      <c r="I51" s="19"/>
      <c r="J51" s="4"/>
      <c r="K51" s="6"/>
      <c r="L51" s="6"/>
    </row>
    <row r="52" spans="1:12" ht="33.75" customHeight="1" x14ac:dyDescent="0.25">
      <c r="A52" s="14" t="s">
        <v>89</v>
      </c>
      <c r="B52" s="93" t="s">
        <v>24</v>
      </c>
      <c r="C52" s="93"/>
      <c r="D52" s="93"/>
      <c r="E52" s="93"/>
      <c r="F52" s="93"/>
      <c r="G52" s="93"/>
      <c r="H52" s="93"/>
      <c r="I52" s="19"/>
      <c r="J52" s="4"/>
      <c r="K52" s="6"/>
      <c r="L52" s="6"/>
    </row>
    <row r="53" spans="1:12" ht="21" customHeight="1" x14ac:dyDescent="0.25">
      <c r="A53" s="14" t="s">
        <v>90</v>
      </c>
      <c r="B53" s="93" t="s">
        <v>25</v>
      </c>
      <c r="C53" s="93"/>
      <c r="D53" s="93"/>
      <c r="E53" s="93"/>
      <c r="F53" s="93"/>
      <c r="G53" s="93"/>
      <c r="H53" s="93"/>
      <c r="I53" s="19"/>
      <c r="J53" s="4"/>
      <c r="K53" s="6"/>
      <c r="L53" s="6"/>
    </row>
    <row r="54" spans="1:12" ht="40.5" customHeight="1" x14ac:dyDescent="0.25">
      <c r="A54" s="14" t="s">
        <v>91</v>
      </c>
      <c r="B54" s="93" t="s">
        <v>26</v>
      </c>
      <c r="C54" s="93"/>
      <c r="D54" s="93"/>
      <c r="E54" s="93"/>
      <c r="F54" s="93"/>
      <c r="G54" s="93"/>
      <c r="H54" s="93"/>
      <c r="I54" s="19"/>
      <c r="J54" s="5"/>
      <c r="K54" s="6"/>
      <c r="L54" s="6"/>
    </row>
    <row r="55" spans="1:12" s="2" customFormat="1" ht="15.75" x14ac:dyDescent="0.25">
      <c r="A55" s="25"/>
      <c r="B55" s="95" t="s">
        <v>130</v>
      </c>
      <c r="C55" s="95"/>
      <c r="D55" s="95"/>
      <c r="E55" s="95"/>
      <c r="F55" s="95"/>
      <c r="G55" s="95"/>
      <c r="H55" s="95"/>
      <c r="I55" s="31">
        <f>SUM(I51:I54)/4</f>
        <v>0</v>
      </c>
      <c r="J55" s="30"/>
      <c r="K55" s="28"/>
      <c r="L55" s="28"/>
    </row>
    <row r="56" spans="1:12" ht="15.75" x14ac:dyDescent="0.25">
      <c r="A56" s="15">
        <v>6</v>
      </c>
      <c r="B56" s="92" t="s">
        <v>27</v>
      </c>
      <c r="C56" s="92"/>
      <c r="D56" s="92"/>
      <c r="E56" s="92"/>
      <c r="F56" s="92"/>
      <c r="G56" s="92"/>
      <c r="H56" s="92"/>
      <c r="I56" s="21"/>
      <c r="J56" s="9"/>
      <c r="K56" s="12"/>
      <c r="L56" s="12"/>
    </row>
    <row r="57" spans="1:12" ht="23.25" customHeight="1" x14ac:dyDescent="0.25">
      <c r="A57" s="14" t="s">
        <v>92</v>
      </c>
      <c r="B57" s="93" t="s">
        <v>119</v>
      </c>
      <c r="C57" s="93"/>
      <c r="D57" s="93"/>
      <c r="E57" s="93"/>
      <c r="F57" s="93"/>
      <c r="G57" s="93"/>
      <c r="H57" s="93"/>
      <c r="I57" s="19"/>
      <c r="J57" s="4"/>
      <c r="K57" s="6"/>
      <c r="L57" s="6"/>
    </row>
    <row r="58" spans="1:12" ht="23.25" customHeight="1" x14ac:dyDescent="0.25">
      <c r="A58" s="14" t="s">
        <v>93</v>
      </c>
      <c r="B58" s="93" t="s">
        <v>28</v>
      </c>
      <c r="C58" s="93"/>
      <c r="D58" s="93"/>
      <c r="E58" s="93"/>
      <c r="F58" s="93"/>
      <c r="G58" s="93"/>
      <c r="H58" s="93"/>
      <c r="I58" s="19"/>
      <c r="J58" s="4"/>
      <c r="K58" s="6"/>
      <c r="L58" s="6"/>
    </row>
    <row r="59" spans="1:12" ht="23.25" customHeight="1" x14ac:dyDescent="0.25">
      <c r="A59" s="14" t="s">
        <v>94</v>
      </c>
      <c r="B59" s="93" t="s">
        <v>29</v>
      </c>
      <c r="C59" s="93"/>
      <c r="D59" s="93"/>
      <c r="E59" s="93"/>
      <c r="F59" s="93"/>
      <c r="G59" s="93"/>
      <c r="H59" s="93"/>
      <c r="I59" s="19"/>
      <c r="J59" s="4"/>
      <c r="K59" s="6"/>
      <c r="L59" s="6"/>
    </row>
    <row r="60" spans="1:12" ht="23.25" customHeight="1" x14ac:dyDescent="0.25">
      <c r="A60" s="14" t="s">
        <v>95</v>
      </c>
      <c r="B60" s="93" t="s">
        <v>30</v>
      </c>
      <c r="C60" s="93"/>
      <c r="D60" s="93"/>
      <c r="E60" s="93"/>
      <c r="F60" s="93"/>
      <c r="G60" s="93"/>
      <c r="H60" s="93"/>
      <c r="I60" s="19"/>
      <c r="J60" s="5"/>
      <c r="K60" s="6"/>
      <c r="L60" s="6"/>
    </row>
    <row r="61" spans="1:12" ht="23.25" customHeight="1" x14ac:dyDescent="0.25">
      <c r="A61" s="14" t="s">
        <v>96</v>
      </c>
      <c r="B61" s="93" t="s">
        <v>31</v>
      </c>
      <c r="C61" s="93"/>
      <c r="D61" s="93"/>
      <c r="E61" s="93"/>
      <c r="F61" s="93"/>
      <c r="G61" s="93"/>
      <c r="H61" s="93"/>
      <c r="I61" s="19"/>
      <c r="J61" s="4"/>
      <c r="K61" s="6"/>
      <c r="L61" s="6"/>
    </row>
    <row r="62" spans="1:12" ht="23.25" customHeight="1" x14ac:dyDescent="0.25">
      <c r="A62" s="14" t="s">
        <v>97</v>
      </c>
      <c r="B62" s="93" t="s">
        <v>32</v>
      </c>
      <c r="C62" s="93"/>
      <c r="D62" s="93"/>
      <c r="E62" s="93"/>
      <c r="F62" s="93"/>
      <c r="G62" s="93"/>
      <c r="H62" s="93"/>
      <c r="I62" s="19"/>
      <c r="J62" s="4"/>
      <c r="K62" s="6"/>
      <c r="L62" s="6"/>
    </row>
    <row r="63" spans="1:12" ht="23.25" customHeight="1" x14ac:dyDescent="0.25">
      <c r="A63" s="14" t="s">
        <v>98</v>
      </c>
      <c r="B63" s="93" t="s">
        <v>33</v>
      </c>
      <c r="C63" s="93"/>
      <c r="D63" s="93"/>
      <c r="E63" s="93"/>
      <c r="F63" s="93"/>
      <c r="G63" s="93"/>
      <c r="H63" s="93"/>
      <c r="I63" s="19"/>
      <c r="J63" s="4"/>
      <c r="K63" s="6"/>
      <c r="L63" s="6"/>
    </row>
    <row r="64" spans="1:12" ht="39.75" customHeight="1" x14ac:dyDescent="0.25">
      <c r="A64" s="14" t="s">
        <v>99</v>
      </c>
      <c r="B64" s="93" t="s">
        <v>34</v>
      </c>
      <c r="C64" s="93"/>
      <c r="D64" s="93"/>
      <c r="E64" s="93"/>
      <c r="F64" s="93"/>
      <c r="G64" s="93"/>
      <c r="H64" s="93"/>
      <c r="I64" s="19"/>
      <c r="J64" s="4"/>
      <c r="K64" s="6"/>
      <c r="L64" s="6"/>
    </row>
    <row r="65" spans="1:12" ht="39.75" customHeight="1" x14ac:dyDescent="0.25">
      <c r="A65" s="14" t="s">
        <v>100</v>
      </c>
      <c r="B65" s="93" t="s">
        <v>35</v>
      </c>
      <c r="C65" s="93"/>
      <c r="D65" s="93"/>
      <c r="E65" s="93"/>
      <c r="F65" s="93"/>
      <c r="G65" s="93"/>
      <c r="H65" s="93"/>
      <c r="I65" s="19"/>
      <c r="J65" s="4"/>
      <c r="K65" s="6"/>
      <c r="L65" s="6"/>
    </row>
    <row r="66" spans="1:12" ht="39.75" customHeight="1" x14ac:dyDescent="0.25">
      <c r="A66" s="14" t="s">
        <v>101</v>
      </c>
      <c r="B66" s="93" t="s">
        <v>36</v>
      </c>
      <c r="C66" s="93"/>
      <c r="D66" s="93"/>
      <c r="E66" s="93"/>
      <c r="F66" s="93"/>
      <c r="G66" s="93"/>
      <c r="H66" s="93"/>
      <c r="I66" s="19"/>
      <c r="J66" s="4"/>
      <c r="K66" s="6"/>
      <c r="L66" s="6"/>
    </row>
    <row r="67" spans="1:12" s="2" customFormat="1" ht="18" customHeight="1" x14ac:dyDescent="0.25">
      <c r="A67" s="25"/>
      <c r="B67" s="95" t="s">
        <v>130</v>
      </c>
      <c r="C67" s="95"/>
      <c r="D67" s="95"/>
      <c r="E67" s="95"/>
      <c r="F67" s="95"/>
      <c r="G67" s="95"/>
      <c r="H67" s="95"/>
      <c r="I67" s="31">
        <f>SUM(I57:I66)/10</f>
        <v>0</v>
      </c>
      <c r="J67" s="27"/>
      <c r="K67" s="28"/>
      <c r="L67" s="28"/>
    </row>
    <row r="68" spans="1:12" s="2" customFormat="1" ht="18.75" customHeight="1" x14ac:dyDescent="0.25">
      <c r="A68" s="15">
        <v>7</v>
      </c>
      <c r="B68" s="92" t="s">
        <v>137</v>
      </c>
      <c r="C68" s="92"/>
      <c r="D68" s="92"/>
      <c r="E68" s="92"/>
      <c r="F68" s="92"/>
      <c r="G68" s="92"/>
      <c r="H68" s="92"/>
      <c r="I68" s="20"/>
      <c r="J68" s="18"/>
      <c r="K68" s="12"/>
      <c r="L68" s="12"/>
    </row>
    <row r="69" spans="1:12" ht="39.75" customHeight="1" x14ac:dyDescent="0.25">
      <c r="A69" s="14" t="s">
        <v>103</v>
      </c>
      <c r="B69" s="93" t="s">
        <v>107</v>
      </c>
      <c r="C69" s="93"/>
      <c r="D69" s="93"/>
      <c r="E69" s="93"/>
      <c r="F69" s="93"/>
      <c r="G69" s="93"/>
      <c r="H69" s="93"/>
      <c r="I69" s="19"/>
      <c r="J69" s="4"/>
      <c r="K69" s="6"/>
      <c r="L69" s="6"/>
    </row>
    <row r="70" spans="1:12" s="2" customFormat="1" ht="15.75" customHeight="1" x14ac:dyDescent="0.25">
      <c r="A70" s="14"/>
      <c r="B70" s="93" t="s">
        <v>108</v>
      </c>
      <c r="C70" s="93"/>
      <c r="D70" s="93"/>
      <c r="E70" s="93"/>
      <c r="F70" s="93"/>
      <c r="G70" s="93"/>
      <c r="H70" s="93"/>
      <c r="I70" s="19"/>
      <c r="J70" s="4"/>
      <c r="K70" s="6"/>
      <c r="L70" s="6"/>
    </row>
    <row r="71" spans="1:12" ht="34.5" customHeight="1" x14ac:dyDescent="0.25">
      <c r="A71" s="14" t="s">
        <v>104</v>
      </c>
      <c r="B71" s="93" t="s">
        <v>111</v>
      </c>
      <c r="C71" s="93"/>
      <c r="D71" s="93"/>
      <c r="E71" s="93"/>
      <c r="F71" s="93"/>
      <c r="G71" s="93"/>
      <c r="H71" s="93"/>
      <c r="I71" s="19"/>
      <c r="J71" s="5"/>
      <c r="K71" s="6"/>
      <c r="L71" s="6"/>
    </row>
    <row r="72" spans="1:12" ht="18" customHeight="1" x14ac:dyDescent="0.25">
      <c r="A72" s="14" t="s">
        <v>105</v>
      </c>
      <c r="B72" s="93" t="s">
        <v>37</v>
      </c>
      <c r="C72" s="93"/>
      <c r="D72" s="93"/>
      <c r="E72" s="93"/>
      <c r="F72" s="93"/>
      <c r="G72" s="93"/>
      <c r="H72" s="93"/>
      <c r="I72" s="19"/>
      <c r="J72" s="4"/>
      <c r="K72" s="6"/>
      <c r="L72" s="6"/>
    </row>
    <row r="73" spans="1:12" s="2" customFormat="1" ht="18" customHeight="1" x14ac:dyDescent="0.25">
      <c r="A73" s="14" t="s">
        <v>106</v>
      </c>
      <c r="B73" s="93" t="s">
        <v>109</v>
      </c>
      <c r="C73" s="93"/>
      <c r="D73" s="93"/>
      <c r="E73" s="93"/>
      <c r="F73" s="93"/>
      <c r="G73" s="93"/>
      <c r="H73" s="93"/>
      <c r="I73" s="19"/>
      <c r="J73" s="4"/>
      <c r="K73" s="6"/>
      <c r="L73" s="6"/>
    </row>
    <row r="74" spans="1:12" s="2" customFormat="1" ht="18" customHeight="1" x14ac:dyDescent="0.25">
      <c r="A74" s="14" t="s">
        <v>110</v>
      </c>
      <c r="B74" s="93" t="s">
        <v>142</v>
      </c>
      <c r="C74" s="93"/>
      <c r="D74" s="93"/>
      <c r="E74" s="93"/>
      <c r="F74" s="93"/>
      <c r="G74" s="93"/>
      <c r="H74" s="93"/>
      <c r="I74" s="19"/>
      <c r="J74" s="4"/>
      <c r="K74" s="6"/>
      <c r="L74" s="6"/>
    </row>
    <row r="75" spans="1:12" s="2" customFormat="1" ht="15.75" x14ac:dyDescent="0.25">
      <c r="A75" s="25"/>
      <c r="B75" s="95" t="s">
        <v>130</v>
      </c>
      <c r="C75" s="95"/>
      <c r="D75" s="95"/>
      <c r="E75" s="95"/>
      <c r="F75" s="95"/>
      <c r="G75" s="95"/>
      <c r="H75" s="95"/>
      <c r="I75" s="31">
        <f>SUM(I69:I74)/7</f>
        <v>0</v>
      </c>
      <c r="J75" s="27"/>
      <c r="K75" s="28"/>
      <c r="L75" s="28"/>
    </row>
    <row r="76" spans="1:12" s="2" customFormat="1" ht="15.75" x14ac:dyDescent="0.25">
      <c r="A76" s="15">
        <v>8</v>
      </c>
      <c r="B76" s="92" t="s">
        <v>120</v>
      </c>
      <c r="C76" s="92"/>
      <c r="D76" s="92"/>
      <c r="E76" s="92"/>
      <c r="F76" s="92"/>
      <c r="G76" s="92"/>
      <c r="H76" s="92"/>
      <c r="I76" s="20"/>
      <c r="J76" s="18"/>
      <c r="K76" s="12"/>
      <c r="L76" s="12"/>
    </row>
    <row r="77" spans="1:12" s="2" customFormat="1" ht="55.5" customHeight="1" x14ac:dyDescent="0.25">
      <c r="A77" s="14" t="s">
        <v>114</v>
      </c>
      <c r="B77" s="93" t="s">
        <v>125</v>
      </c>
      <c r="C77" s="93"/>
      <c r="D77" s="93"/>
      <c r="E77" s="93"/>
      <c r="F77" s="93"/>
      <c r="G77" s="93"/>
      <c r="H77" s="93"/>
      <c r="I77" s="19"/>
      <c r="J77" s="4"/>
      <c r="K77" s="6"/>
      <c r="L77" s="6"/>
    </row>
    <row r="78" spans="1:12" s="2" customFormat="1" ht="35.25" customHeight="1" x14ac:dyDescent="0.25">
      <c r="A78" s="14" t="s">
        <v>121</v>
      </c>
      <c r="B78" s="93" t="s">
        <v>126</v>
      </c>
      <c r="C78" s="93"/>
      <c r="D78" s="93"/>
      <c r="E78" s="93"/>
      <c r="F78" s="93"/>
      <c r="G78" s="93"/>
      <c r="H78" s="93"/>
      <c r="I78" s="19"/>
      <c r="J78" s="4"/>
      <c r="K78" s="6"/>
      <c r="L78" s="6"/>
    </row>
    <row r="79" spans="1:12" s="2" customFormat="1" ht="35.25" customHeight="1" x14ac:dyDescent="0.25">
      <c r="A79" s="14" t="s">
        <v>122</v>
      </c>
      <c r="B79" s="93" t="s">
        <v>128</v>
      </c>
      <c r="C79" s="93"/>
      <c r="D79" s="93"/>
      <c r="E79" s="93"/>
      <c r="F79" s="93"/>
      <c r="G79" s="93"/>
      <c r="H79" s="93"/>
      <c r="I79" s="19"/>
      <c r="J79" s="4"/>
      <c r="K79" s="6"/>
      <c r="L79" s="6"/>
    </row>
    <row r="80" spans="1:12" s="2" customFormat="1" ht="35.25" customHeight="1" x14ac:dyDescent="0.25">
      <c r="A80" s="14" t="s">
        <v>123</v>
      </c>
      <c r="B80" s="93" t="s">
        <v>127</v>
      </c>
      <c r="C80" s="93"/>
      <c r="D80" s="93"/>
      <c r="E80" s="93"/>
      <c r="F80" s="93"/>
      <c r="G80" s="93"/>
      <c r="H80" s="93"/>
      <c r="I80" s="19"/>
      <c r="J80" s="4"/>
      <c r="K80" s="6"/>
      <c r="L80" s="6"/>
    </row>
    <row r="81" spans="1:12" s="2" customFormat="1" ht="67.5" customHeight="1" x14ac:dyDescent="0.25">
      <c r="A81" s="14" t="s">
        <v>124</v>
      </c>
      <c r="B81" s="93" t="s">
        <v>129</v>
      </c>
      <c r="C81" s="93"/>
      <c r="D81" s="93"/>
      <c r="E81" s="93"/>
      <c r="F81" s="93"/>
      <c r="G81" s="93"/>
      <c r="H81" s="93"/>
      <c r="I81" s="19"/>
      <c r="J81" s="4"/>
      <c r="K81" s="6"/>
      <c r="L81" s="6"/>
    </row>
    <row r="82" spans="1:12" s="2" customFormat="1" ht="15.75" x14ac:dyDescent="0.25">
      <c r="A82" s="25"/>
      <c r="B82" s="95" t="s">
        <v>130</v>
      </c>
      <c r="C82" s="95"/>
      <c r="D82" s="95"/>
      <c r="E82" s="95"/>
      <c r="F82" s="95"/>
      <c r="G82" s="95"/>
      <c r="H82" s="95"/>
      <c r="I82" s="31">
        <f>SUM(I77:I81)/5</f>
        <v>0</v>
      </c>
      <c r="J82" s="27"/>
      <c r="K82" s="28"/>
      <c r="L82" s="28"/>
    </row>
    <row r="83" spans="1:12" s="2" customFormat="1" ht="15.75" x14ac:dyDescent="0.25">
      <c r="A83" s="15">
        <v>9</v>
      </c>
      <c r="B83" s="92" t="s">
        <v>112</v>
      </c>
      <c r="C83" s="92"/>
      <c r="D83" s="92"/>
      <c r="E83" s="92"/>
      <c r="F83" s="92"/>
      <c r="G83" s="92"/>
      <c r="H83" s="92"/>
      <c r="I83" s="20"/>
      <c r="J83" s="18"/>
      <c r="K83" s="12"/>
      <c r="L83" s="12"/>
    </row>
    <row r="84" spans="1:12" s="2" customFormat="1" ht="49.5" customHeight="1" x14ac:dyDescent="0.25">
      <c r="A84" s="14" t="s">
        <v>118</v>
      </c>
      <c r="B84" s="94" t="s">
        <v>113</v>
      </c>
      <c r="C84" s="94"/>
      <c r="D84" s="94"/>
      <c r="E84" s="94"/>
      <c r="F84" s="94"/>
      <c r="G84" s="94"/>
      <c r="H84" s="94"/>
      <c r="I84" s="19"/>
      <c r="J84" s="4"/>
      <c r="K84" s="6"/>
      <c r="L84" s="6"/>
    </row>
    <row r="85" spans="1:12" s="2" customFormat="1" ht="16.5" customHeight="1" x14ac:dyDescent="0.25">
      <c r="A85" s="32"/>
      <c r="B85" s="95" t="s">
        <v>130</v>
      </c>
      <c r="C85" s="95"/>
      <c r="D85" s="95"/>
      <c r="E85" s="95"/>
      <c r="F85" s="95"/>
      <c r="G85" s="95"/>
      <c r="H85" s="95"/>
      <c r="I85" s="31">
        <f>+I84</f>
        <v>0</v>
      </c>
      <c r="J85" s="26"/>
      <c r="K85" s="33"/>
      <c r="L85" s="33"/>
    </row>
    <row r="86" spans="1:12" s="2" customFormat="1" ht="22.5" customHeight="1" x14ac:dyDescent="0.25">
      <c r="A86" s="15">
        <v>10</v>
      </c>
      <c r="B86" s="92" t="s">
        <v>115</v>
      </c>
      <c r="C86" s="92"/>
      <c r="D86" s="92"/>
      <c r="E86" s="92"/>
      <c r="F86" s="92"/>
      <c r="G86" s="92"/>
      <c r="H86" s="92"/>
      <c r="I86" s="20"/>
      <c r="J86" s="18"/>
      <c r="K86" s="12"/>
      <c r="L86" s="12"/>
    </row>
    <row r="87" spans="1:12" ht="22.5" customHeight="1" x14ac:dyDescent="0.25">
      <c r="A87" s="14" t="s">
        <v>138</v>
      </c>
      <c r="B87" s="93" t="s">
        <v>116</v>
      </c>
      <c r="C87" s="93"/>
      <c r="D87" s="93"/>
      <c r="E87" s="93"/>
      <c r="F87" s="93"/>
      <c r="G87" s="93"/>
      <c r="H87" s="93"/>
      <c r="I87" s="19"/>
      <c r="J87" s="4"/>
      <c r="K87" s="6"/>
      <c r="L87" s="6"/>
    </row>
    <row r="88" spans="1:12" ht="35.25" customHeight="1" x14ac:dyDescent="0.25">
      <c r="A88" s="14" t="s">
        <v>139</v>
      </c>
      <c r="B88" s="89" t="s">
        <v>143</v>
      </c>
      <c r="C88" s="89"/>
      <c r="D88" s="89"/>
      <c r="E88" s="89"/>
      <c r="F88" s="89"/>
      <c r="G88" s="89"/>
      <c r="H88" s="89"/>
      <c r="I88" s="35"/>
      <c r="J88" s="7"/>
      <c r="K88" s="6"/>
      <c r="L88" s="6"/>
    </row>
    <row r="89" spans="1:12" ht="36.75" customHeight="1" x14ac:dyDescent="0.25">
      <c r="A89" s="14" t="s">
        <v>140</v>
      </c>
      <c r="B89" s="93" t="s">
        <v>117</v>
      </c>
      <c r="C89" s="93"/>
      <c r="D89" s="93"/>
      <c r="E89" s="93"/>
      <c r="F89" s="93"/>
      <c r="G89" s="93"/>
      <c r="H89" s="93"/>
      <c r="I89" s="19"/>
      <c r="J89" s="4"/>
      <c r="K89" s="6"/>
      <c r="L89" s="6"/>
    </row>
    <row r="90" spans="1:12" s="2" customFormat="1" ht="34.5" customHeight="1" x14ac:dyDescent="0.25">
      <c r="A90" s="14" t="s">
        <v>141</v>
      </c>
      <c r="B90" s="89" t="s">
        <v>38</v>
      </c>
      <c r="C90" s="89"/>
      <c r="D90" s="89"/>
      <c r="E90" s="89"/>
      <c r="F90" s="89"/>
      <c r="G90" s="89"/>
      <c r="H90" s="89"/>
      <c r="I90" s="19"/>
      <c r="J90" s="4"/>
      <c r="K90" s="6"/>
      <c r="L90" s="6"/>
    </row>
    <row r="91" spans="1:12" s="2" customFormat="1" ht="20.25" customHeight="1" x14ac:dyDescent="0.25">
      <c r="A91" s="25"/>
      <c r="B91" s="90" t="s">
        <v>135</v>
      </c>
      <c r="C91" s="90"/>
      <c r="D91" s="90"/>
      <c r="E91" s="90"/>
      <c r="F91" s="90"/>
      <c r="G91" s="90"/>
      <c r="H91" s="90"/>
      <c r="I91" s="31">
        <f>SUM(I87:I90)/4</f>
        <v>0</v>
      </c>
      <c r="J91" s="27"/>
      <c r="K91" s="28"/>
      <c r="L91" s="28"/>
    </row>
    <row r="92" spans="1:12" s="2" customFormat="1" ht="22.5" customHeight="1" x14ac:dyDescent="0.25">
      <c r="A92" s="15">
        <v>11</v>
      </c>
      <c r="B92" s="91" t="s">
        <v>132</v>
      </c>
      <c r="C92" s="91"/>
      <c r="D92" s="91"/>
      <c r="E92" s="91"/>
      <c r="F92" s="91"/>
      <c r="G92" s="91"/>
      <c r="H92" s="91"/>
      <c r="I92" s="20"/>
      <c r="J92" s="18"/>
      <c r="K92" s="12"/>
      <c r="L92" s="12"/>
    </row>
    <row r="93" spans="1:12" s="2" customFormat="1" ht="29.25" customHeight="1" x14ac:dyDescent="0.25">
      <c r="A93" s="14"/>
      <c r="B93" s="89" t="s">
        <v>134</v>
      </c>
      <c r="C93" s="89"/>
      <c r="D93" s="89"/>
      <c r="E93" s="89"/>
      <c r="F93" s="89"/>
      <c r="G93" s="89"/>
      <c r="H93" s="89"/>
      <c r="I93" s="19"/>
      <c r="J93" s="4"/>
      <c r="K93" s="6"/>
      <c r="L93" s="6"/>
    </row>
    <row r="94" spans="1:12" s="2" customFormat="1" ht="15" customHeight="1" x14ac:dyDescent="0.25">
      <c r="A94" s="14"/>
      <c r="B94" s="89" t="s">
        <v>133</v>
      </c>
      <c r="C94" s="89"/>
      <c r="D94" s="89"/>
      <c r="E94" s="89"/>
      <c r="F94" s="89"/>
      <c r="G94" s="89"/>
      <c r="H94" s="89"/>
      <c r="I94" s="19"/>
      <c r="J94" s="4"/>
      <c r="K94" s="6"/>
      <c r="L94" s="6"/>
    </row>
    <row r="95" spans="1:12" s="2" customFormat="1" ht="15" customHeight="1" x14ac:dyDescent="0.25">
      <c r="A95" s="14"/>
      <c r="B95" s="89" t="s">
        <v>144</v>
      </c>
      <c r="C95" s="89"/>
      <c r="D95" s="89"/>
      <c r="E95" s="89"/>
      <c r="F95" s="89"/>
      <c r="G95" s="89"/>
      <c r="H95" s="89"/>
      <c r="I95" s="19"/>
      <c r="J95" s="4"/>
      <c r="K95" s="6"/>
      <c r="L95" s="6"/>
    </row>
    <row r="96" spans="1:12" s="2" customFormat="1" ht="30" customHeight="1" x14ac:dyDescent="0.25">
      <c r="A96" s="14"/>
      <c r="B96" s="89" t="s">
        <v>227</v>
      </c>
      <c r="C96" s="89"/>
      <c r="D96" s="89"/>
      <c r="E96" s="89"/>
      <c r="F96" s="89"/>
      <c r="G96" s="89"/>
      <c r="H96" s="89"/>
      <c r="I96" s="19"/>
      <c r="J96" s="4"/>
      <c r="K96" s="6"/>
      <c r="L96" s="6"/>
    </row>
    <row r="97" spans="1:12" s="2" customFormat="1" ht="18.75" customHeight="1" x14ac:dyDescent="0.25">
      <c r="A97" s="14"/>
      <c r="B97" s="89" t="s">
        <v>136</v>
      </c>
      <c r="C97" s="89"/>
      <c r="D97" s="89"/>
      <c r="E97" s="89"/>
      <c r="F97" s="89"/>
      <c r="G97" s="89"/>
      <c r="H97" s="89"/>
      <c r="I97" s="19"/>
      <c r="J97" s="4"/>
      <c r="K97" s="6"/>
      <c r="L97" s="6"/>
    </row>
    <row r="98" spans="1:12" s="2" customFormat="1" ht="18.75" customHeight="1" x14ac:dyDescent="0.25">
      <c r="A98" s="25"/>
      <c r="B98" s="90" t="s">
        <v>130</v>
      </c>
      <c r="C98" s="90"/>
      <c r="D98" s="90"/>
      <c r="E98" s="90"/>
      <c r="F98" s="90"/>
      <c r="G98" s="90"/>
      <c r="H98" s="90"/>
      <c r="I98" s="31">
        <f>SUM(I93:I97)/5</f>
        <v>0</v>
      </c>
      <c r="J98" s="27"/>
      <c r="K98" s="28"/>
      <c r="L98" s="28"/>
    </row>
    <row r="99" spans="1:12" s="2" customFormat="1" ht="18.75" customHeight="1" x14ac:dyDescent="0.25">
      <c r="A99" s="15">
        <v>12</v>
      </c>
      <c r="B99" s="91" t="s">
        <v>131</v>
      </c>
      <c r="C99" s="91"/>
      <c r="D99" s="91"/>
      <c r="E99" s="91"/>
      <c r="F99" s="91"/>
      <c r="G99" s="91"/>
      <c r="H99" s="91"/>
      <c r="I99" s="20"/>
      <c r="J99" s="18"/>
      <c r="K99" s="12"/>
      <c r="L99" s="12"/>
    </row>
    <row r="100" spans="1:12" s="2" customFormat="1" ht="36.75" customHeight="1" x14ac:dyDescent="0.25">
      <c r="A100" s="14" t="s">
        <v>162</v>
      </c>
      <c r="B100" s="89" t="s">
        <v>160</v>
      </c>
      <c r="C100" s="89"/>
      <c r="D100" s="89"/>
      <c r="E100" s="89"/>
      <c r="F100" s="89"/>
      <c r="G100" s="89"/>
      <c r="H100" s="89"/>
      <c r="I100" s="19"/>
      <c r="J100" s="4"/>
      <c r="K100" s="6"/>
      <c r="L100" s="6"/>
    </row>
    <row r="101" spans="1:12" s="2" customFormat="1" ht="18.75" customHeight="1" x14ac:dyDescent="0.25">
      <c r="A101" s="14" t="s">
        <v>163</v>
      </c>
      <c r="B101" s="89" t="s">
        <v>158</v>
      </c>
      <c r="C101" s="89"/>
      <c r="D101" s="89"/>
      <c r="E101" s="89"/>
      <c r="F101" s="89"/>
      <c r="G101" s="89"/>
      <c r="H101" s="89"/>
      <c r="I101" s="19"/>
      <c r="J101" s="4"/>
      <c r="K101" s="6"/>
      <c r="L101" s="6"/>
    </row>
    <row r="102" spans="1:12" s="2" customFormat="1" ht="18.75" customHeight="1" x14ac:dyDescent="0.25">
      <c r="A102" s="14" t="s">
        <v>164</v>
      </c>
      <c r="B102" s="89" t="s">
        <v>161</v>
      </c>
      <c r="C102" s="89"/>
      <c r="D102" s="89"/>
      <c r="E102" s="89"/>
      <c r="F102" s="89"/>
      <c r="G102" s="89"/>
      <c r="H102" s="89"/>
      <c r="I102" s="19"/>
      <c r="J102" s="4"/>
      <c r="K102" s="6"/>
      <c r="L102" s="6"/>
    </row>
    <row r="103" spans="1:12" s="2" customFormat="1" ht="32.25" customHeight="1" x14ac:dyDescent="0.25">
      <c r="A103" s="14" t="s">
        <v>165</v>
      </c>
      <c r="B103" s="89" t="s">
        <v>159</v>
      </c>
      <c r="C103" s="89"/>
      <c r="D103" s="89"/>
      <c r="E103" s="89"/>
      <c r="F103" s="89"/>
      <c r="G103" s="89"/>
      <c r="H103" s="89"/>
      <c r="I103" s="19"/>
      <c r="J103" s="4"/>
      <c r="K103" s="6"/>
      <c r="L103" s="6"/>
    </row>
    <row r="104" spans="1:12" s="2" customFormat="1" ht="18.75" customHeight="1" x14ac:dyDescent="0.25">
      <c r="A104" s="25"/>
      <c r="B104" s="90" t="s">
        <v>130</v>
      </c>
      <c r="C104" s="90"/>
      <c r="D104" s="90"/>
      <c r="E104" s="90"/>
      <c r="F104" s="90"/>
      <c r="G104" s="90"/>
      <c r="H104" s="90"/>
      <c r="I104" s="31">
        <f>SUM(I100:I103)/4</f>
        <v>0</v>
      </c>
      <c r="J104" s="27"/>
      <c r="K104" s="28"/>
      <c r="L104" s="28"/>
    </row>
    <row r="105" spans="1:12" s="2" customFormat="1" ht="32.25" customHeight="1" x14ac:dyDescent="0.25">
      <c r="A105" s="112" t="s">
        <v>145</v>
      </c>
      <c r="B105" s="112"/>
      <c r="C105" s="112"/>
      <c r="D105" s="112"/>
      <c r="E105" s="112"/>
      <c r="F105" s="112"/>
      <c r="G105" s="112"/>
      <c r="H105" s="112"/>
    </row>
    <row r="106" spans="1:12" s="2" customFormat="1" ht="20.25" customHeight="1" x14ac:dyDescent="0.25">
      <c r="A106" s="36"/>
      <c r="B106" s="79" t="s">
        <v>3</v>
      </c>
      <c r="C106" s="37" t="s">
        <v>60</v>
      </c>
      <c r="D106" s="113" t="s">
        <v>146</v>
      </c>
      <c r="E106" s="113"/>
      <c r="F106" s="113"/>
      <c r="G106" s="113"/>
      <c r="H106" s="34" t="s">
        <v>147</v>
      </c>
    </row>
    <row r="107" spans="1:12" s="29" customFormat="1" ht="18.75" customHeight="1" x14ac:dyDescent="0.25">
      <c r="A107" s="38">
        <v>1</v>
      </c>
      <c r="B107" s="80" t="s">
        <v>15</v>
      </c>
      <c r="C107" s="39"/>
      <c r="D107" s="114"/>
      <c r="E107" s="114"/>
      <c r="F107" s="114"/>
      <c r="G107" s="114"/>
      <c r="H107" s="40"/>
    </row>
    <row r="108" spans="1:12" s="2" customFormat="1" ht="18.75" customHeight="1" x14ac:dyDescent="0.25">
      <c r="A108" s="38">
        <v>2</v>
      </c>
      <c r="B108" s="43" t="s">
        <v>42</v>
      </c>
      <c r="C108" s="39"/>
      <c r="D108" s="115"/>
      <c r="E108" s="115"/>
      <c r="F108" s="115"/>
      <c r="G108" s="115"/>
      <c r="H108" s="41"/>
    </row>
    <row r="109" spans="1:12" x14ac:dyDescent="0.25">
      <c r="A109" s="38">
        <v>3</v>
      </c>
      <c r="B109" s="43" t="s">
        <v>65</v>
      </c>
      <c r="C109" s="39"/>
      <c r="D109" s="115"/>
      <c r="E109" s="115"/>
      <c r="F109" s="115"/>
      <c r="G109" s="115"/>
      <c r="H109" s="41"/>
    </row>
    <row r="110" spans="1:12" x14ac:dyDescent="0.25">
      <c r="A110" s="38">
        <v>4</v>
      </c>
      <c r="B110" s="43" t="s">
        <v>16</v>
      </c>
      <c r="C110" s="39"/>
      <c r="D110" s="126"/>
      <c r="E110" s="126"/>
      <c r="F110" s="126"/>
      <c r="G110" s="126"/>
      <c r="H110" s="41"/>
    </row>
    <row r="111" spans="1:12" x14ac:dyDescent="0.25">
      <c r="A111" s="38">
        <v>5</v>
      </c>
      <c r="B111" s="43" t="s">
        <v>22</v>
      </c>
      <c r="C111" s="42"/>
      <c r="D111" s="127"/>
      <c r="E111" s="127"/>
      <c r="F111" s="127"/>
      <c r="G111" s="127"/>
      <c r="H111" s="41"/>
    </row>
    <row r="112" spans="1:12" x14ac:dyDescent="0.25">
      <c r="A112" s="38">
        <v>6</v>
      </c>
      <c r="B112" s="43" t="s">
        <v>27</v>
      </c>
      <c r="C112" s="42"/>
      <c r="D112" s="127"/>
      <c r="E112" s="127"/>
      <c r="F112" s="127"/>
      <c r="G112" s="127"/>
      <c r="H112" s="41"/>
    </row>
    <row r="113" spans="1:8" x14ac:dyDescent="0.25">
      <c r="A113" s="38">
        <v>7</v>
      </c>
      <c r="B113" s="43" t="s">
        <v>102</v>
      </c>
      <c r="C113" s="42"/>
      <c r="D113" s="127"/>
      <c r="E113" s="127"/>
      <c r="F113" s="127"/>
      <c r="G113" s="127"/>
      <c r="H113" s="41"/>
    </row>
    <row r="114" spans="1:8" x14ac:dyDescent="0.25">
      <c r="A114" s="38">
        <v>8</v>
      </c>
      <c r="B114" s="43" t="s">
        <v>120</v>
      </c>
      <c r="C114" s="42"/>
      <c r="D114" s="127"/>
      <c r="E114" s="127"/>
      <c r="F114" s="127"/>
      <c r="G114" s="127"/>
      <c r="H114" s="41"/>
    </row>
    <row r="115" spans="1:8" x14ac:dyDescent="0.25">
      <c r="A115" s="38">
        <v>9</v>
      </c>
      <c r="B115" s="43" t="s">
        <v>112</v>
      </c>
      <c r="C115" s="42"/>
      <c r="D115" s="127"/>
      <c r="E115" s="127"/>
      <c r="F115" s="127"/>
      <c r="G115" s="127"/>
      <c r="H115" s="41"/>
    </row>
    <row r="116" spans="1:8" x14ac:dyDescent="0.25">
      <c r="A116" s="38">
        <v>10</v>
      </c>
      <c r="B116" s="43" t="s">
        <v>115</v>
      </c>
      <c r="C116" s="42"/>
      <c r="D116" s="127"/>
      <c r="E116" s="127"/>
      <c r="F116" s="127"/>
      <c r="G116" s="127"/>
      <c r="H116" s="41"/>
    </row>
    <row r="117" spans="1:8" x14ac:dyDescent="0.25">
      <c r="A117" s="38">
        <v>11</v>
      </c>
      <c r="B117" s="81" t="s">
        <v>132</v>
      </c>
      <c r="C117" s="42"/>
      <c r="D117" s="127"/>
      <c r="E117" s="127"/>
      <c r="F117" s="127"/>
      <c r="G117" s="127"/>
      <c r="H117" s="41"/>
    </row>
    <row r="118" spans="1:8" x14ac:dyDescent="0.25">
      <c r="A118" s="38">
        <v>12</v>
      </c>
      <c r="B118" s="43" t="s">
        <v>131</v>
      </c>
      <c r="C118" s="38"/>
      <c r="D118" s="127"/>
      <c r="E118" s="127"/>
      <c r="F118" s="127"/>
      <c r="G118" s="127"/>
      <c r="H118" s="41"/>
    </row>
    <row r="119" spans="1:8" x14ac:dyDescent="0.25">
      <c r="A119" s="38"/>
      <c r="B119" s="82" t="s">
        <v>130</v>
      </c>
      <c r="C119" s="44">
        <f>SUM(C107:C118)</f>
        <v>0</v>
      </c>
      <c r="D119" s="127"/>
      <c r="E119" s="127"/>
      <c r="F119" s="127"/>
      <c r="G119" s="127"/>
      <c r="H119" s="41"/>
    </row>
    <row r="120" spans="1:8" x14ac:dyDescent="0.25">
      <c r="A120" s="22"/>
      <c r="B120" s="83"/>
      <c r="C120" s="22"/>
      <c r="D120" s="23"/>
      <c r="E120" s="23"/>
      <c r="F120" s="23"/>
      <c r="G120" s="23"/>
      <c r="H120" s="23"/>
    </row>
    <row r="121" spans="1:8" ht="15.75" x14ac:dyDescent="0.25">
      <c r="A121" s="128" t="s">
        <v>152</v>
      </c>
      <c r="B121" s="128"/>
      <c r="C121" s="128"/>
      <c r="D121" s="128"/>
      <c r="E121" s="128"/>
      <c r="F121" s="128"/>
      <c r="G121" s="128"/>
      <c r="H121" s="128"/>
    </row>
    <row r="122" spans="1:8" x14ac:dyDescent="0.25">
      <c r="A122" s="22"/>
      <c r="B122" s="84" t="s">
        <v>148</v>
      </c>
      <c r="C122" s="129" t="s">
        <v>153</v>
      </c>
      <c r="D122" s="129"/>
      <c r="E122" s="129"/>
      <c r="F122" s="129"/>
      <c r="G122" s="130" t="s">
        <v>228</v>
      </c>
      <c r="H122" s="131"/>
    </row>
    <row r="123" spans="1:8" x14ac:dyDescent="0.25">
      <c r="A123" s="22"/>
      <c r="B123" s="85" t="s">
        <v>149</v>
      </c>
      <c r="C123" s="129" t="s">
        <v>154</v>
      </c>
      <c r="D123" s="129"/>
      <c r="E123" s="129"/>
      <c r="F123" s="129"/>
      <c r="G123" s="6" t="s">
        <v>229</v>
      </c>
      <c r="H123" s="6"/>
    </row>
    <row r="124" spans="1:8" x14ac:dyDescent="0.25">
      <c r="A124" s="22"/>
      <c r="B124" s="85" t="s">
        <v>151</v>
      </c>
      <c r="C124" s="129" t="s">
        <v>155</v>
      </c>
      <c r="D124" s="129"/>
      <c r="E124" s="129"/>
      <c r="F124" s="129"/>
      <c r="G124" s="6" t="s">
        <v>230</v>
      </c>
      <c r="H124" s="6"/>
    </row>
    <row r="125" spans="1:8" x14ac:dyDescent="0.25">
      <c r="A125" s="22"/>
      <c r="B125" s="85" t="s">
        <v>150</v>
      </c>
      <c r="C125" s="129" t="s">
        <v>156</v>
      </c>
      <c r="D125" s="129"/>
      <c r="E125" s="129"/>
      <c r="F125" s="129"/>
      <c r="G125" s="6" t="s">
        <v>157</v>
      </c>
      <c r="H125" s="6"/>
    </row>
    <row r="128" spans="1:8" ht="17.25" customHeight="1" x14ac:dyDescent="0.25"/>
    <row r="129" spans="2:8" ht="33.75" customHeight="1" x14ac:dyDescent="0.25">
      <c r="B129" s="84"/>
      <c r="D129" s="130"/>
      <c r="E129" s="132"/>
      <c r="F129" s="132"/>
      <c r="G129" s="132"/>
      <c r="H129" s="131"/>
    </row>
    <row r="130" spans="2:8" x14ac:dyDescent="0.25">
      <c r="B130" s="86" t="s">
        <v>167</v>
      </c>
      <c r="D130" s="133" t="s">
        <v>166</v>
      </c>
      <c r="E130" s="133"/>
      <c r="F130" s="133"/>
      <c r="G130" s="133"/>
      <c r="H130" s="133"/>
    </row>
  </sheetData>
  <mergeCells count="136">
    <mergeCell ref="C124:F124"/>
    <mergeCell ref="C125:F125"/>
    <mergeCell ref="G122:H122"/>
    <mergeCell ref="D129:H129"/>
    <mergeCell ref="D130:H130"/>
    <mergeCell ref="A1:B4"/>
    <mergeCell ref="C3:H4"/>
    <mergeCell ref="C1:H2"/>
    <mergeCell ref="I3:I4"/>
    <mergeCell ref="J1:J2"/>
    <mergeCell ref="J3:J4"/>
    <mergeCell ref="I1:I2"/>
    <mergeCell ref="D109:G109"/>
    <mergeCell ref="D110:G110"/>
    <mergeCell ref="D111:G111"/>
    <mergeCell ref="D112:G112"/>
    <mergeCell ref="D113:G113"/>
    <mergeCell ref="D119:G119"/>
    <mergeCell ref="A121:H121"/>
    <mergeCell ref="C122:F122"/>
    <mergeCell ref="C123:F123"/>
    <mergeCell ref="D114:G114"/>
    <mergeCell ref="D115:G115"/>
    <mergeCell ref="D116:G116"/>
    <mergeCell ref="D117:G117"/>
    <mergeCell ref="D118:G118"/>
    <mergeCell ref="K1:L4"/>
    <mergeCell ref="A105:H105"/>
    <mergeCell ref="D106:G106"/>
    <mergeCell ref="D107:G107"/>
    <mergeCell ref="D108:G108"/>
    <mergeCell ref="A5:B5"/>
    <mergeCell ref="A6:B6"/>
    <mergeCell ref="A7:B7"/>
    <mergeCell ref="A9:B9"/>
    <mergeCell ref="A8:B8"/>
    <mergeCell ref="C5:L5"/>
    <mergeCell ref="B11:H11"/>
    <mergeCell ref="B12:H12"/>
    <mergeCell ref="B13:H13"/>
    <mergeCell ref="B14:H14"/>
    <mergeCell ref="B15:H15"/>
    <mergeCell ref="C6:L6"/>
    <mergeCell ref="C7:L7"/>
    <mergeCell ref="C8:L8"/>
    <mergeCell ref="C9:L9"/>
    <mergeCell ref="B10:H10"/>
    <mergeCell ref="B21:H21"/>
    <mergeCell ref="B22:H22"/>
    <mergeCell ref="B23:H23"/>
    <mergeCell ref="B24:H24"/>
    <mergeCell ref="B25:H25"/>
    <mergeCell ref="B16:H16"/>
    <mergeCell ref="B17:H17"/>
    <mergeCell ref="B18:H18"/>
    <mergeCell ref="B19:H19"/>
    <mergeCell ref="B20:H20"/>
    <mergeCell ref="B31:H31"/>
    <mergeCell ref="B32:H32"/>
    <mergeCell ref="B33:H33"/>
    <mergeCell ref="B34:H34"/>
    <mergeCell ref="B35:H35"/>
    <mergeCell ref="B26:H26"/>
    <mergeCell ref="B27:H27"/>
    <mergeCell ref="B28:H28"/>
    <mergeCell ref="B29:H29"/>
    <mergeCell ref="B30:H30"/>
    <mergeCell ref="B41:H41"/>
    <mergeCell ref="B42:H42"/>
    <mergeCell ref="B43:H43"/>
    <mergeCell ref="B44:H44"/>
    <mergeCell ref="B45:H45"/>
    <mergeCell ref="B36:H36"/>
    <mergeCell ref="B37:H37"/>
    <mergeCell ref="B38:H38"/>
    <mergeCell ref="B39:H39"/>
    <mergeCell ref="B40:H40"/>
    <mergeCell ref="B51:H51"/>
    <mergeCell ref="B52:H52"/>
    <mergeCell ref="B53:H53"/>
    <mergeCell ref="B54:H54"/>
    <mergeCell ref="B55:H55"/>
    <mergeCell ref="B46:H46"/>
    <mergeCell ref="B47:H47"/>
    <mergeCell ref="B48:H48"/>
    <mergeCell ref="B49:H49"/>
    <mergeCell ref="B50:H50"/>
    <mergeCell ref="B61:H61"/>
    <mergeCell ref="B62:H62"/>
    <mergeCell ref="B63:H63"/>
    <mergeCell ref="B64:H64"/>
    <mergeCell ref="B65:H65"/>
    <mergeCell ref="B56:H56"/>
    <mergeCell ref="B57:H57"/>
    <mergeCell ref="B58:H58"/>
    <mergeCell ref="B59:H59"/>
    <mergeCell ref="B60:H60"/>
    <mergeCell ref="B71:H71"/>
    <mergeCell ref="B72:H72"/>
    <mergeCell ref="B73:H73"/>
    <mergeCell ref="B74:H74"/>
    <mergeCell ref="B75:H75"/>
    <mergeCell ref="B66:H66"/>
    <mergeCell ref="B67:H67"/>
    <mergeCell ref="B68:H68"/>
    <mergeCell ref="B69:H69"/>
    <mergeCell ref="B70:H70"/>
    <mergeCell ref="B81:H81"/>
    <mergeCell ref="B82:H82"/>
    <mergeCell ref="B83:H83"/>
    <mergeCell ref="B84:H84"/>
    <mergeCell ref="B85:H85"/>
    <mergeCell ref="B76:H76"/>
    <mergeCell ref="B77:H77"/>
    <mergeCell ref="B78:H78"/>
    <mergeCell ref="B79:H79"/>
    <mergeCell ref="B80:H80"/>
    <mergeCell ref="B91:H91"/>
    <mergeCell ref="B92:H92"/>
    <mergeCell ref="B93:H93"/>
    <mergeCell ref="B94:H94"/>
    <mergeCell ref="B95:H95"/>
    <mergeCell ref="B86:H86"/>
    <mergeCell ref="B87:H87"/>
    <mergeCell ref="B88:H88"/>
    <mergeCell ref="B89:H89"/>
    <mergeCell ref="B90:H90"/>
    <mergeCell ref="B101:H101"/>
    <mergeCell ref="B102:H102"/>
    <mergeCell ref="B103:H103"/>
    <mergeCell ref="B104:H104"/>
    <mergeCell ref="B96:H96"/>
    <mergeCell ref="B97:H97"/>
    <mergeCell ref="B98:H98"/>
    <mergeCell ref="B99:H99"/>
    <mergeCell ref="B100:H100"/>
  </mergeCells>
  <pageMargins left="0.7" right="0.7" top="0.75" bottom="0.75" header="0.3" footer="0.3"/>
  <pageSetup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activeCell="N3" sqref="N3:P4"/>
    </sheetView>
  </sheetViews>
  <sheetFormatPr baseColWidth="10" defaultRowHeight="15" x14ac:dyDescent="0.25"/>
  <cols>
    <col min="2" max="2" width="15" customWidth="1"/>
  </cols>
  <sheetData>
    <row r="1" spans="1:20" x14ac:dyDescent="0.25">
      <c r="A1" s="134"/>
      <c r="B1" s="135"/>
      <c r="C1" s="135"/>
      <c r="D1" s="166"/>
      <c r="E1" s="140" t="s">
        <v>168</v>
      </c>
      <c r="F1" s="141"/>
      <c r="G1" s="141"/>
      <c r="H1" s="141"/>
      <c r="I1" s="141"/>
      <c r="J1" s="141"/>
      <c r="K1" s="141"/>
      <c r="L1" s="141"/>
      <c r="M1" s="142"/>
      <c r="N1" s="106" t="s">
        <v>169</v>
      </c>
      <c r="O1" s="169"/>
      <c r="P1" s="107"/>
      <c r="Q1" s="102" t="s">
        <v>170</v>
      </c>
      <c r="R1" s="103"/>
      <c r="S1" s="134"/>
      <c r="T1" s="166"/>
    </row>
    <row r="2" spans="1:20" ht="15.75" thickBot="1" x14ac:dyDescent="0.3">
      <c r="A2" s="136"/>
      <c r="B2" s="137"/>
      <c r="C2" s="137"/>
      <c r="D2" s="167"/>
      <c r="E2" s="143"/>
      <c r="F2" s="144"/>
      <c r="G2" s="144"/>
      <c r="H2" s="144"/>
      <c r="I2" s="144"/>
      <c r="J2" s="144"/>
      <c r="K2" s="144"/>
      <c r="L2" s="144"/>
      <c r="M2" s="145"/>
      <c r="N2" s="108"/>
      <c r="O2" s="170"/>
      <c r="P2" s="109"/>
      <c r="Q2" s="104"/>
      <c r="R2" s="105"/>
      <c r="S2" s="136"/>
      <c r="T2" s="167"/>
    </row>
    <row r="3" spans="1:20" x14ac:dyDescent="0.25">
      <c r="A3" s="136"/>
      <c r="B3" s="137"/>
      <c r="C3" s="137"/>
      <c r="D3" s="167"/>
      <c r="E3" s="140" t="s">
        <v>171</v>
      </c>
      <c r="F3" s="141"/>
      <c r="G3" s="141"/>
      <c r="H3" s="141"/>
      <c r="I3" s="141"/>
      <c r="J3" s="141"/>
      <c r="K3" s="141"/>
      <c r="L3" s="141"/>
      <c r="M3" s="142"/>
      <c r="N3" s="102" t="s">
        <v>172</v>
      </c>
      <c r="O3" s="171"/>
      <c r="P3" s="103"/>
      <c r="Q3" s="102" t="s">
        <v>173</v>
      </c>
      <c r="R3" s="103"/>
      <c r="S3" s="136"/>
      <c r="T3" s="167"/>
    </row>
    <row r="4" spans="1:20" ht="15.75" thickBot="1" x14ac:dyDescent="0.3">
      <c r="A4" s="138"/>
      <c r="B4" s="139"/>
      <c r="C4" s="139"/>
      <c r="D4" s="168"/>
      <c r="E4" s="143"/>
      <c r="F4" s="144"/>
      <c r="G4" s="144"/>
      <c r="H4" s="144"/>
      <c r="I4" s="144"/>
      <c r="J4" s="144"/>
      <c r="K4" s="144"/>
      <c r="L4" s="144"/>
      <c r="M4" s="145"/>
      <c r="N4" s="104"/>
      <c r="O4" s="172"/>
      <c r="P4" s="105"/>
      <c r="Q4" s="104"/>
      <c r="R4" s="105"/>
      <c r="S4" s="138"/>
      <c r="T4" s="168"/>
    </row>
    <row r="5" spans="1:20" x14ac:dyDescent="0.25">
      <c r="A5" s="2"/>
      <c r="B5" s="2"/>
      <c r="C5" s="2"/>
      <c r="D5" s="2"/>
      <c r="E5" s="2"/>
      <c r="F5" s="2"/>
      <c r="G5" s="45"/>
      <c r="H5" s="45"/>
      <c r="I5" s="2"/>
      <c r="J5" s="2"/>
      <c r="K5" s="17"/>
      <c r="L5" s="17"/>
      <c r="M5" s="2"/>
      <c r="N5" s="2"/>
      <c r="O5" s="2"/>
      <c r="P5" s="2"/>
      <c r="Q5" s="2"/>
      <c r="R5" s="2"/>
      <c r="S5" s="2"/>
      <c r="T5" s="2"/>
    </row>
    <row r="6" spans="1:20" ht="15.75" x14ac:dyDescent="0.25">
      <c r="A6" s="161" t="s">
        <v>174</v>
      </c>
      <c r="B6" s="161"/>
      <c r="C6" s="161"/>
      <c r="D6" s="161"/>
      <c r="E6" s="162"/>
      <c r="F6" s="162"/>
      <c r="G6" s="162"/>
      <c r="H6" s="162"/>
      <c r="I6" s="162"/>
      <c r="J6" s="162"/>
      <c r="K6" s="46" t="s">
        <v>175</v>
      </c>
      <c r="L6" s="47"/>
      <c r="M6" s="48" t="s">
        <v>176</v>
      </c>
      <c r="N6" s="49" t="s">
        <v>177</v>
      </c>
      <c r="O6" s="2"/>
      <c r="P6" s="2"/>
      <c r="Q6" s="2"/>
      <c r="R6" s="2"/>
      <c r="S6" s="2"/>
      <c r="T6" s="2"/>
    </row>
    <row r="7" spans="1:20" ht="15.75" x14ac:dyDescent="0.25">
      <c r="A7" s="163" t="s">
        <v>178</v>
      </c>
      <c r="B7" s="163"/>
      <c r="C7" s="163"/>
      <c r="D7" s="163"/>
      <c r="E7" s="164"/>
      <c r="F7" s="164"/>
      <c r="G7" s="164"/>
      <c r="H7" s="164"/>
      <c r="I7" s="164"/>
      <c r="J7" s="164"/>
      <c r="K7" s="50"/>
      <c r="L7" s="51"/>
      <c r="M7" s="52"/>
      <c r="N7" s="52"/>
      <c r="O7" s="2"/>
      <c r="P7" s="2"/>
      <c r="Q7" s="2"/>
      <c r="R7" s="2"/>
      <c r="S7" s="2"/>
      <c r="T7" s="2"/>
    </row>
    <row r="8" spans="1:20" ht="15.75" x14ac:dyDescent="0.25">
      <c r="A8" s="161" t="s">
        <v>179</v>
      </c>
      <c r="B8" s="161"/>
      <c r="C8" s="161"/>
      <c r="D8" s="161"/>
      <c r="E8" s="165"/>
      <c r="F8" s="165"/>
      <c r="G8" s="165"/>
      <c r="H8" s="165"/>
      <c r="I8" s="165"/>
      <c r="J8" s="165"/>
      <c r="K8" s="53" t="s">
        <v>180</v>
      </c>
      <c r="L8" s="54"/>
      <c r="M8" s="55"/>
      <c r="N8" s="55"/>
      <c r="O8" s="2"/>
      <c r="P8" s="2"/>
      <c r="Q8" s="2"/>
      <c r="R8" s="2"/>
      <c r="S8" s="2"/>
      <c r="T8" s="2"/>
    </row>
    <row r="9" spans="1:20" x14ac:dyDescent="0.25">
      <c r="A9" s="56"/>
      <c r="B9" s="56"/>
      <c r="C9" s="56"/>
      <c r="D9" s="56"/>
      <c r="E9" s="56"/>
      <c r="F9" s="56"/>
      <c r="G9" s="56"/>
      <c r="H9" s="56"/>
      <c r="I9" s="56"/>
      <c r="J9" s="56"/>
      <c r="K9" s="56"/>
      <c r="L9" s="56"/>
      <c r="M9" s="56"/>
      <c r="N9" s="56"/>
      <c r="O9" s="56"/>
      <c r="P9" s="56"/>
      <c r="Q9" s="56"/>
      <c r="R9" s="56"/>
      <c r="S9" s="56"/>
      <c r="T9" s="56"/>
    </row>
    <row r="10" spans="1:20" x14ac:dyDescent="0.25">
      <c r="A10" s="147" t="s">
        <v>181</v>
      </c>
      <c r="B10" s="147"/>
      <c r="C10" s="147"/>
      <c r="D10" s="147"/>
      <c r="E10" s="147"/>
      <c r="F10" s="147"/>
      <c r="G10" s="147"/>
      <c r="H10" s="147"/>
      <c r="I10" s="147"/>
      <c r="J10" s="147"/>
      <c r="K10" s="147"/>
      <c r="L10" s="147"/>
      <c r="M10" s="147"/>
      <c r="N10" s="147"/>
      <c r="O10" s="148" t="s">
        <v>182</v>
      </c>
      <c r="P10" s="149"/>
      <c r="Q10" s="150"/>
      <c r="R10" s="151" t="s">
        <v>183</v>
      </c>
      <c r="S10" s="152"/>
      <c r="T10" s="153"/>
    </row>
    <row r="11" spans="1:20" x14ac:dyDescent="0.25">
      <c r="A11" s="154" t="s">
        <v>184</v>
      </c>
      <c r="B11" s="154" t="s">
        <v>6</v>
      </c>
      <c r="C11" s="155" t="s">
        <v>185</v>
      </c>
      <c r="D11" s="155"/>
      <c r="E11" s="154" t="s">
        <v>186</v>
      </c>
      <c r="F11" s="154" t="s">
        <v>187</v>
      </c>
      <c r="G11" s="154" t="s">
        <v>188</v>
      </c>
      <c r="H11" s="155" t="s">
        <v>189</v>
      </c>
      <c r="I11" s="155"/>
      <c r="J11" s="155"/>
      <c r="K11" s="154" t="s">
        <v>190</v>
      </c>
      <c r="L11" s="154" t="s">
        <v>191</v>
      </c>
      <c r="M11" s="156" t="s">
        <v>192</v>
      </c>
      <c r="N11" s="156" t="s">
        <v>193</v>
      </c>
      <c r="O11" s="158" t="s">
        <v>194</v>
      </c>
      <c r="P11" s="159"/>
      <c r="Q11" s="160"/>
      <c r="R11" s="146" t="s">
        <v>195</v>
      </c>
      <c r="S11" s="146"/>
      <c r="T11" s="146"/>
    </row>
    <row r="12" spans="1:20" ht="45" x14ac:dyDescent="0.25">
      <c r="A12" s="154"/>
      <c r="B12" s="154"/>
      <c r="C12" s="57" t="s">
        <v>196</v>
      </c>
      <c r="D12" s="57" t="s">
        <v>197</v>
      </c>
      <c r="E12" s="154"/>
      <c r="F12" s="154"/>
      <c r="G12" s="154"/>
      <c r="H12" s="57" t="s">
        <v>198</v>
      </c>
      <c r="I12" s="57" t="s">
        <v>199</v>
      </c>
      <c r="J12" s="57" t="s">
        <v>200</v>
      </c>
      <c r="K12" s="154"/>
      <c r="L12" s="154"/>
      <c r="M12" s="157"/>
      <c r="N12" s="157"/>
      <c r="O12" s="58" t="s">
        <v>201</v>
      </c>
      <c r="P12" s="59" t="s">
        <v>202</v>
      </c>
      <c r="Q12" s="58" t="s">
        <v>203</v>
      </c>
      <c r="R12" s="60" t="s">
        <v>204</v>
      </c>
      <c r="S12" s="60" t="s">
        <v>202</v>
      </c>
      <c r="T12" s="61" t="s">
        <v>203</v>
      </c>
    </row>
    <row r="13" spans="1:20" x14ac:dyDescent="0.25">
      <c r="A13" s="62">
        <v>1</v>
      </c>
      <c r="B13" s="63"/>
      <c r="C13" s="63"/>
      <c r="D13" s="63"/>
      <c r="E13" s="64"/>
      <c r="F13" s="63"/>
      <c r="G13" s="63"/>
      <c r="H13" s="63"/>
      <c r="I13" s="63"/>
      <c r="J13" s="63"/>
      <c r="K13" s="63"/>
      <c r="L13" s="63"/>
      <c r="M13" s="63"/>
      <c r="N13" s="63"/>
      <c r="O13" s="63"/>
      <c r="P13" s="64"/>
      <c r="Q13" s="63"/>
      <c r="R13" s="63"/>
      <c r="S13" s="64"/>
      <c r="T13" s="63"/>
    </row>
    <row r="14" spans="1:20" x14ac:dyDescent="0.25">
      <c r="A14" s="62">
        <v>2</v>
      </c>
      <c r="B14" s="63"/>
      <c r="C14" s="63"/>
      <c r="D14" s="63"/>
      <c r="E14" s="64"/>
      <c r="F14" s="63"/>
      <c r="G14" s="63"/>
      <c r="H14" s="63"/>
      <c r="I14" s="63"/>
      <c r="J14" s="63"/>
      <c r="K14" s="63"/>
      <c r="L14" s="63"/>
      <c r="M14" s="63"/>
      <c r="N14" s="63"/>
      <c r="O14" s="63"/>
      <c r="P14" s="64"/>
      <c r="Q14" s="63"/>
      <c r="R14" s="63"/>
      <c r="S14" s="64"/>
      <c r="T14" s="63"/>
    </row>
    <row r="15" spans="1:20" x14ac:dyDescent="0.25">
      <c r="A15" s="62">
        <v>3</v>
      </c>
      <c r="B15" s="63"/>
      <c r="C15" s="63"/>
      <c r="D15" s="63"/>
      <c r="E15" s="64"/>
      <c r="F15" s="63"/>
      <c r="G15" s="63"/>
      <c r="H15" s="63"/>
      <c r="I15" s="63"/>
      <c r="J15" s="63"/>
      <c r="K15" s="63"/>
      <c r="L15" s="63"/>
      <c r="M15" s="63"/>
      <c r="N15" s="63"/>
      <c r="O15" s="63"/>
      <c r="P15" s="64"/>
      <c r="Q15" s="63"/>
      <c r="R15" s="63"/>
      <c r="S15" s="64"/>
      <c r="T15" s="63"/>
    </row>
    <row r="16" spans="1:20" x14ac:dyDescent="0.25">
      <c r="A16" s="62">
        <v>4</v>
      </c>
      <c r="B16" s="63"/>
      <c r="C16" s="63"/>
      <c r="D16" s="63"/>
      <c r="E16" s="64"/>
      <c r="F16" s="63"/>
      <c r="G16" s="63"/>
      <c r="H16" s="63"/>
      <c r="I16" s="63"/>
      <c r="J16" s="63"/>
      <c r="K16" s="63"/>
      <c r="L16" s="63"/>
      <c r="M16" s="63"/>
      <c r="N16" s="63"/>
      <c r="O16" s="63"/>
      <c r="P16" s="64"/>
      <c r="Q16" s="63"/>
      <c r="R16" s="63"/>
      <c r="S16" s="64"/>
      <c r="T16" s="63"/>
    </row>
    <row r="17" spans="1:20" x14ac:dyDescent="0.25">
      <c r="A17" s="62">
        <v>5</v>
      </c>
      <c r="B17" s="63"/>
      <c r="C17" s="63"/>
      <c r="D17" s="63"/>
      <c r="E17" s="64"/>
      <c r="F17" s="63"/>
      <c r="G17" s="63"/>
      <c r="H17" s="63"/>
      <c r="I17" s="63"/>
      <c r="J17" s="63"/>
      <c r="K17" s="63"/>
      <c r="L17" s="63"/>
      <c r="M17" s="63"/>
      <c r="N17" s="63"/>
      <c r="O17" s="63"/>
      <c r="P17" s="64"/>
      <c r="Q17" s="63"/>
      <c r="R17" s="63"/>
      <c r="S17" s="64"/>
      <c r="T17" s="63"/>
    </row>
    <row r="18" spans="1:20" x14ac:dyDescent="0.25">
      <c r="A18" s="62">
        <v>6</v>
      </c>
      <c r="B18" s="63"/>
      <c r="C18" s="63"/>
      <c r="D18" s="63"/>
      <c r="E18" s="64"/>
      <c r="F18" s="63"/>
      <c r="G18" s="63"/>
      <c r="H18" s="63"/>
      <c r="I18" s="63"/>
      <c r="J18" s="63"/>
      <c r="K18" s="63"/>
      <c r="L18" s="63"/>
      <c r="M18" s="63"/>
      <c r="N18" s="63"/>
      <c r="O18" s="63"/>
      <c r="P18" s="64"/>
      <c r="Q18" s="63"/>
      <c r="R18" s="63"/>
      <c r="S18" s="64"/>
      <c r="T18" s="63"/>
    </row>
    <row r="19" spans="1:20" x14ac:dyDescent="0.25">
      <c r="A19" s="62">
        <v>7</v>
      </c>
      <c r="B19" s="63"/>
      <c r="C19" s="63"/>
      <c r="D19" s="63"/>
      <c r="E19" s="64"/>
      <c r="F19" s="63"/>
      <c r="G19" s="63"/>
      <c r="H19" s="63"/>
      <c r="I19" s="63"/>
      <c r="J19" s="63"/>
      <c r="K19" s="63"/>
      <c r="L19" s="63"/>
      <c r="M19" s="63"/>
      <c r="N19" s="63"/>
      <c r="O19" s="63"/>
      <c r="P19" s="64"/>
      <c r="Q19" s="63"/>
      <c r="R19" s="63"/>
      <c r="S19" s="64"/>
      <c r="T19" s="63"/>
    </row>
    <row r="20" spans="1:20" x14ac:dyDescent="0.25">
      <c r="A20" s="62">
        <v>8</v>
      </c>
      <c r="B20" s="63"/>
      <c r="C20" s="63"/>
      <c r="D20" s="63"/>
      <c r="E20" s="64"/>
      <c r="F20" s="63"/>
      <c r="G20" s="63"/>
      <c r="H20" s="63"/>
      <c r="I20" s="63"/>
      <c r="J20" s="63"/>
      <c r="K20" s="63"/>
      <c r="L20" s="63"/>
      <c r="M20" s="63"/>
      <c r="N20" s="63"/>
      <c r="O20" s="63"/>
      <c r="P20" s="64"/>
      <c r="Q20" s="63"/>
      <c r="R20" s="63"/>
      <c r="S20" s="64"/>
      <c r="T20" s="63"/>
    </row>
    <row r="21" spans="1:20" x14ac:dyDescent="0.25">
      <c r="A21" s="62">
        <v>9</v>
      </c>
      <c r="B21" s="63"/>
      <c r="C21" s="63"/>
      <c r="D21" s="63"/>
      <c r="E21" s="64"/>
      <c r="F21" s="63"/>
      <c r="G21" s="63"/>
      <c r="H21" s="63"/>
      <c r="I21" s="63"/>
      <c r="J21" s="63"/>
      <c r="K21" s="63"/>
      <c r="L21" s="63"/>
      <c r="M21" s="63"/>
      <c r="N21" s="63"/>
      <c r="O21" s="63"/>
      <c r="P21" s="64"/>
      <c r="Q21" s="63"/>
      <c r="R21" s="63"/>
      <c r="S21" s="64"/>
      <c r="T21" s="63"/>
    </row>
    <row r="22" spans="1:20" x14ac:dyDescent="0.25">
      <c r="A22" s="62">
        <v>10</v>
      </c>
      <c r="B22" s="63"/>
      <c r="C22" s="63"/>
      <c r="D22" s="63"/>
      <c r="E22" s="64"/>
      <c r="F22" s="63"/>
      <c r="G22" s="63"/>
      <c r="H22" s="63"/>
      <c r="I22" s="63"/>
      <c r="J22" s="63"/>
      <c r="K22" s="63"/>
      <c r="L22" s="63"/>
      <c r="M22" s="63"/>
      <c r="N22" s="63"/>
      <c r="O22" s="63"/>
      <c r="P22" s="64"/>
      <c r="Q22" s="63"/>
      <c r="R22" s="63"/>
      <c r="S22" s="64"/>
      <c r="T22" s="63"/>
    </row>
    <row r="23" spans="1:20" x14ac:dyDescent="0.25">
      <c r="A23" s="62">
        <v>11</v>
      </c>
      <c r="B23" s="63"/>
      <c r="C23" s="63"/>
      <c r="D23" s="63"/>
      <c r="E23" s="64"/>
      <c r="F23" s="63"/>
      <c r="G23" s="63"/>
      <c r="H23" s="63"/>
      <c r="I23" s="63"/>
      <c r="J23" s="63"/>
      <c r="K23" s="63"/>
      <c r="L23" s="63"/>
      <c r="M23" s="63"/>
      <c r="N23" s="63"/>
      <c r="O23" s="63"/>
      <c r="P23" s="64"/>
      <c r="Q23" s="63"/>
      <c r="R23" s="63"/>
      <c r="S23" s="64"/>
      <c r="T23" s="63"/>
    </row>
    <row r="24" spans="1:20" x14ac:dyDescent="0.25">
      <c r="A24" s="62">
        <v>12</v>
      </c>
      <c r="B24" s="63"/>
      <c r="C24" s="63"/>
      <c r="D24" s="63"/>
      <c r="E24" s="64"/>
      <c r="F24" s="63"/>
      <c r="G24" s="63"/>
      <c r="H24" s="63"/>
      <c r="I24" s="63"/>
      <c r="J24" s="63"/>
      <c r="K24" s="63"/>
      <c r="L24" s="63"/>
      <c r="M24" s="63"/>
      <c r="N24" s="63"/>
      <c r="O24" s="63"/>
      <c r="P24" s="64"/>
      <c r="Q24" s="63"/>
      <c r="R24" s="63"/>
      <c r="S24" s="64"/>
      <c r="T24" s="63"/>
    </row>
    <row r="25" spans="1:20" x14ac:dyDescent="0.25">
      <c r="A25" s="62">
        <v>13</v>
      </c>
      <c r="B25" s="63"/>
      <c r="C25" s="63"/>
      <c r="D25" s="63"/>
      <c r="E25" s="64"/>
      <c r="F25" s="63"/>
      <c r="G25" s="63"/>
      <c r="H25" s="63"/>
      <c r="I25" s="63"/>
      <c r="J25" s="63"/>
      <c r="K25" s="63"/>
      <c r="L25" s="63"/>
      <c r="M25" s="63"/>
      <c r="N25" s="63"/>
      <c r="O25" s="63"/>
      <c r="P25" s="64"/>
      <c r="Q25" s="63"/>
      <c r="R25" s="63"/>
      <c r="S25" s="64"/>
      <c r="T25" s="63"/>
    </row>
    <row r="26" spans="1:20" x14ac:dyDescent="0.25">
      <c r="A26" s="62">
        <v>14</v>
      </c>
      <c r="B26" s="63"/>
      <c r="C26" s="63"/>
      <c r="D26" s="63"/>
      <c r="E26" s="64"/>
      <c r="F26" s="63"/>
      <c r="G26" s="63"/>
      <c r="H26" s="63"/>
      <c r="I26" s="63"/>
      <c r="J26" s="63"/>
      <c r="K26" s="63"/>
      <c r="L26" s="63"/>
      <c r="M26" s="63"/>
      <c r="N26" s="63"/>
      <c r="O26" s="63"/>
      <c r="P26" s="64"/>
      <c r="Q26" s="63"/>
      <c r="R26" s="63"/>
      <c r="S26" s="64"/>
      <c r="T26" s="63"/>
    </row>
    <row r="27" spans="1:20" x14ac:dyDescent="0.25">
      <c r="A27" s="62">
        <v>15</v>
      </c>
      <c r="B27" s="63"/>
      <c r="C27" s="63"/>
      <c r="D27" s="63"/>
      <c r="E27" s="64"/>
      <c r="F27" s="63"/>
      <c r="G27" s="63"/>
      <c r="H27" s="63"/>
      <c r="I27" s="63"/>
      <c r="J27" s="63"/>
      <c r="K27" s="63"/>
      <c r="L27" s="63"/>
      <c r="M27" s="63"/>
      <c r="N27" s="63"/>
      <c r="O27" s="63"/>
      <c r="P27" s="64"/>
      <c r="Q27" s="63"/>
      <c r="R27" s="63"/>
      <c r="S27" s="64"/>
      <c r="T27" s="63"/>
    </row>
    <row r="28" spans="1:20" x14ac:dyDescent="0.25">
      <c r="A28" s="62">
        <v>16</v>
      </c>
      <c r="B28" s="63"/>
      <c r="C28" s="63"/>
      <c r="D28" s="63"/>
      <c r="E28" s="64"/>
      <c r="F28" s="63"/>
      <c r="G28" s="63"/>
      <c r="H28" s="63"/>
      <c r="I28" s="63"/>
      <c r="J28" s="63"/>
      <c r="K28" s="63"/>
      <c r="L28" s="63"/>
      <c r="M28" s="63"/>
      <c r="N28" s="63"/>
      <c r="O28" s="63"/>
      <c r="P28" s="64"/>
      <c r="Q28" s="63"/>
      <c r="R28" s="63"/>
      <c r="S28" s="64"/>
      <c r="T28" s="63"/>
    </row>
    <row r="29" spans="1:20" x14ac:dyDescent="0.25">
      <c r="A29" s="62">
        <v>17</v>
      </c>
      <c r="B29" s="63"/>
      <c r="C29" s="63"/>
      <c r="D29" s="63"/>
      <c r="E29" s="64"/>
      <c r="F29" s="63"/>
      <c r="G29" s="63"/>
      <c r="H29" s="63"/>
      <c r="I29" s="63"/>
      <c r="J29" s="63"/>
      <c r="K29" s="63"/>
      <c r="L29" s="63"/>
      <c r="M29" s="63"/>
      <c r="N29" s="63"/>
      <c r="O29" s="63"/>
      <c r="P29" s="64"/>
      <c r="Q29" s="63"/>
      <c r="R29" s="63"/>
      <c r="S29" s="64"/>
      <c r="T29" s="63"/>
    </row>
    <row r="30" spans="1:20" x14ac:dyDescent="0.25">
      <c r="A30" s="56"/>
      <c r="B30" s="56"/>
      <c r="C30" s="56"/>
      <c r="D30" s="56"/>
      <c r="E30" s="56"/>
      <c r="F30" s="56"/>
      <c r="G30" s="56"/>
      <c r="H30" s="56"/>
      <c r="I30" s="56"/>
      <c r="J30" s="56"/>
      <c r="K30" s="56"/>
      <c r="L30" s="56"/>
      <c r="M30" s="56"/>
      <c r="N30" s="56"/>
      <c r="O30" s="56"/>
      <c r="P30" s="64"/>
      <c r="Q30" s="56"/>
      <c r="R30" s="56"/>
      <c r="S30" s="56"/>
      <c r="T30" s="56"/>
    </row>
    <row r="31" spans="1:20" x14ac:dyDescent="0.25">
      <c r="A31" s="56"/>
      <c r="B31" s="56" t="s">
        <v>205</v>
      </c>
      <c r="C31" s="56"/>
      <c r="D31" s="56"/>
      <c r="E31" s="56"/>
      <c r="F31" s="56"/>
      <c r="G31" s="56"/>
      <c r="H31" s="56"/>
      <c r="I31" s="56"/>
      <c r="J31" s="56"/>
      <c r="K31" s="56"/>
      <c r="L31" s="56"/>
      <c r="M31" s="56"/>
      <c r="N31" s="56"/>
      <c r="O31" s="56"/>
      <c r="P31" s="56"/>
      <c r="Q31" s="56"/>
      <c r="R31" s="56"/>
      <c r="S31" s="56"/>
      <c r="T31" s="56"/>
    </row>
    <row r="32" spans="1:20" x14ac:dyDescent="0.25">
      <c r="A32" s="56"/>
      <c r="B32" s="56" t="s">
        <v>206</v>
      </c>
      <c r="C32" s="56"/>
      <c r="D32" s="56"/>
      <c r="E32" s="56"/>
      <c r="F32" s="56"/>
      <c r="G32" s="56"/>
      <c r="H32" s="56"/>
      <c r="I32" s="56"/>
      <c r="J32" s="56"/>
      <c r="K32" s="56"/>
      <c r="L32" s="56"/>
      <c r="M32" s="56"/>
      <c r="N32" s="56"/>
      <c r="O32" s="56"/>
      <c r="P32" s="56"/>
      <c r="Q32" s="56"/>
      <c r="R32" s="56"/>
      <c r="S32" s="56"/>
      <c r="T32" s="56"/>
    </row>
    <row r="33" spans="1:20" x14ac:dyDescent="0.25">
      <c r="A33" s="56"/>
      <c r="B33" s="56" t="s">
        <v>207</v>
      </c>
      <c r="C33" s="56"/>
      <c r="D33" s="56"/>
      <c r="E33" s="56"/>
      <c r="F33" s="56"/>
      <c r="G33" s="56"/>
      <c r="H33" s="56"/>
      <c r="I33" s="56"/>
      <c r="J33" s="56"/>
      <c r="K33" s="56"/>
      <c r="L33" s="56"/>
      <c r="M33" s="56"/>
      <c r="N33" s="56"/>
      <c r="O33" s="56"/>
      <c r="P33" s="56"/>
      <c r="Q33" s="56"/>
      <c r="R33" s="56"/>
      <c r="S33" s="56"/>
      <c r="T33" s="56"/>
    </row>
    <row r="34" spans="1:20" x14ac:dyDescent="0.25">
      <c r="A34" s="56"/>
      <c r="B34" s="56"/>
      <c r="C34" s="56"/>
      <c r="D34" s="56"/>
      <c r="E34" s="56"/>
      <c r="F34" s="56"/>
      <c r="G34" s="56"/>
      <c r="H34" s="56"/>
      <c r="I34" s="56"/>
      <c r="J34" s="56"/>
      <c r="K34" s="56"/>
      <c r="L34" s="56"/>
      <c r="M34" s="56"/>
      <c r="N34" s="56"/>
      <c r="O34" s="56"/>
      <c r="P34" s="56"/>
      <c r="Q34" s="56"/>
      <c r="R34" s="56"/>
      <c r="S34" s="56"/>
      <c r="T34" s="56"/>
    </row>
  </sheetData>
  <mergeCells count="30">
    <mergeCell ref="A1:D4"/>
    <mergeCell ref="E1:M2"/>
    <mergeCell ref="N1:P2"/>
    <mergeCell ref="Q1:R2"/>
    <mergeCell ref="S1:T4"/>
    <mergeCell ref="E3:M4"/>
    <mergeCell ref="N3:P4"/>
    <mergeCell ref="Q3:R4"/>
    <mergeCell ref="A6:D6"/>
    <mergeCell ref="E6:J6"/>
    <mergeCell ref="A7:D7"/>
    <mergeCell ref="E7:J7"/>
    <mergeCell ref="A8:D8"/>
    <mergeCell ref="E8:J8"/>
    <mergeCell ref="R11:T11"/>
    <mergeCell ref="A10:N10"/>
    <mergeCell ref="O10:Q10"/>
    <mergeCell ref="R10:T10"/>
    <mergeCell ref="A11:A12"/>
    <mergeCell ref="B11:B12"/>
    <mergeCell ref="C11:D11"/>
    <mergeCell ref="E11:E12"/>
    <mergeCell ref="F11:F12"/>
    <mergeCell ref="G11:G12"/>
    <mergeCell ref="H11:J11"/>
    <mergeCell ref="K11:K12"/>
    <mergeCell ref="L11:L12"/>
    <mergeCell ref="M11:M12"/>
    <mergeCell ref="N11:N12"/>
    <mergeCell ref="O11:Q11"/>
  </mergeCells>
  <dataValidations count="3">
    <dataValidation type="list" allowBlank="1" showInputMessage="1" showErrorMessage="1" sqref="S13:S29">
      <formula1>"- ,1-Abierto,2-Cerrado,3-Incumplimiento"</formula1>
    </dataValidation>
    <dataValidation type="list" allowBlank="1" showInputMessage="1" showErrorMessage="1" sqref="P13:P30">
      <formula1>"- ,1-Terminado,2-En proceso,3-Sin terminar"</formula1>
    </dataValidation>
    <dataValidation type="list" allowBlank="1" showInputMessage="1" showErrorMessage="1" sqref="E13:E29">
      <formula1>"-      ,1-Lider proceso ESE,2-Control Interno,3-Secretaria Salud,4-EPSs,5-Contraloria,6-Otros"</formula1>
    </dataValidation>
  </dataValidations>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opLeftCell="A10" workbookViewId="0">
      <selection activeCell="A20" sqref="A1:A20"/>
    </sheetView>
  </sheetViews>
  <sheetFormatPr baseColWidth="10" defaultRowHeight="15" x14ac:dyDescent="0.25"/>
  <cols>
    <col min="1" max="1" width="85" customWidth="1"/>
  </cols>
  <sheetData>
    <row r="1" spans="1:1" ht="15.75" thickBot="1" x14ac:dyDescent="0.3">
      <c r="A1" s="65" t="s">
        <v>181</v>
      </c>
    </row>
    <row r="2" spans="1:1" ht="15.75" customHeight="1" x14ac:dyDescent="0.25">
      <c r="A2" s="66" t="s">
        <v>208</v>
      </c>
    </row>
    <row r="3" spans="1:1" ht="15" customHeight="1" x14ac:dyDescent="0.25">
      <c r="A3" s="67" t="s">
        <v>209</v>
      </c>
    </row>
    <row r="4" spans="1:1" ht="88.5" customHeight="1" x14ac:dyDescent="0.25">
      <c r="A4" s="67" t="s">
        <v>210</v>
      </c>
    </row>
    <row r="5" spans="1:1" ht="156.75" customHeight="1" x14ac:dyDescent="0.25">
      <c r="A5" s="68" t="s">
        <v>211</v>
      </c>
    </row>
    <row r="6" spans="1:1" ht="146.25" customHeight="1" x14ac:dyDescent="0.25">
      <c r="A6" s="68" t="s">
        <v>212</v>
      </c>
    </row>
    <row r="7" spans="1:1" ht="27.75" customHeight="1" x14ac:dyDescent="0.25">
      <c r="A7" s="68" t="s">
        <v>213</v>
      </c>
    </row>
    <row r="8" spans="1:1" ht="84" customHeight="1" x14ac:dyDescent="0.25">
      <c r="A8" s="68" t="s">
        <v>214</v>
      </c>
    </row>
    <row r="9" spans="1:1" ht="19.5" customHeight="1" x14ac:dyDescent="0.25">
      <c r="A9" s="67" t="s">
        <v>215</v>
      </c>
    </row>
    <row r="10" spans="1:1" ht="54" customHeight="1" x14ac:dyDescent="0.25">
      <c r="A10" s="67" t="s">
        <v>216</v>
      </c>
    </row>
    <row r="11" spans="1:1" ht="58.5" customHeight="1" x14ac:dyDescent="0.25">
      <c r="A11" s="69" t="s">
        <v>217</v>
      </c>
    </row>
    <row r="12" spans="1:1" ht="30" customHeight="1" x14ac:dyDescent="0.25">
      <c r="A12" s="70" t="s">
        <v>218</v>
      </c>
    </row>
    <row r="13" spans="1:1" ht="22.5" customHeight="1" thickBot="1" x14ac:dyDescent="0.3">
      <c r="A13" s="71" t="s">
        <v>219</v>
      </c>
    </row>
    <row r="14" spans="1:1" ht="23.25" customHeight="1" thickBot="1" x14ac:dyDescent="0.3">
      <c r="A14" s="72" t="s">
        <v>220</v>
      </c>
    </row>
    <row r="15" spans="1:1" ht="45.75" customHeight="1" x14ac:dyDescent="0.25">
      <c r="A15" s="73" t="s">
        <v>221</v>
      </c>
    </row>
    <row r="16" spans="1:1" ht="75" customHeight="1" thickBot="1" x14ac:dyDescent="0.3">
      <c r="A16" s="74" t="s">
        <v>222</v>
      </c>
    </row>
    <row r="17" spans="1:1" ht="36" customHeight="1" thickBot="1" x14ac:dyDescent="0.3">
      <c r="A17" s="75" t="s">
        <v>223</v>
      </c>
    </row>
    <row r="18" spans="1:1" ht="30.75" customHeight="1" x14ac:dyDescent="0.25">
      <c r="A18" s="76" t="s">
        <v>224</v>
      </c>
    </row>
    <row r="19" spans="1:1" ht="87" customHeight="1" x14ac:dyDescent="0.25">
      <c r="A19" s="77" t="s">
        <v>225</v>
      </c>
    </row>
    <row r="20" spans="1:1" ht="39.75" customHeight="1" thickBot="1" x14ac:dyDescent="0.3">
      <c r="A20" s="78" t="s">
        <v>226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 de chequeo </vt:lpstr>
      <vt:lpstr>plan de Mej </vt:lpstr>
      <vt:lpstr>indicaciones Plan Mej</vt:lpstr>
    </vt:vector>
  </TitlesOfParts>
  <Company>GP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Martha Elena Amaya Cruz</cp:lastModifiedBy>
  <cp:lastPrinted>2014-11-06T21:37:28Z</cp:lastPrinted>
  <dcterms:created xsi:type="dcterms:W3CDTF">2014-03-25T15:43:33Z</dcterms:created>
  <dcterms:modified xsi:type="dcterms:W3CDTF">2014-11-06T21:39:17Z</dcterms:modified>
</cp:coreProperties>
</file>